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14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M124" i="1" l="1"/>
  <c r="L124" i="1"/>
  <c r="G124" i="1"/>
  <c r="F124" i="1"/>
  <c r="M121" i="1"/>
  <c r="L121" i="1"/>
  <c r="I121" i="1"/>
  <c r="H121" i="1"/>
  <c r="F121" i="1"/>
  <c r="G121" i="1"/>
  <c r="M104" i="1"/>
  <c r="L104" i="1"/>
  <c r="K104" i="1"/>
  <c r="J104" i="1"/>
  <c r="M100" i="1"/>
  <c r="L100" i="1"/>
  <c r="I100" i="1"/>
  <c r="H100" i="1"/>
  <c r="G100" i="1"/>
  <c r="F100" i="1"/>
  <c r="E100" i="1"/>
  <c r="D100" i="1"/>
  <c r="M94" i="1"/>
  <c r="L94" i="1"/>
  <c r="G94" i="1"/>
  <c r="F94" i="1"/>
  <c r="E94" i="1"/>
  <c r="D94" i="1"/>
  <c r="M68" i="1"/>
  <c r="L68" i="1"/>
  <c r="M63" i="1"/>
  <c r="L63" i="1"/>
  <c r="G63" i="1"/>
  <c r="F63" i="1"/>
  <c r="E63" i="1"/>
  <c r="D63" i="1"/>
  <c r="M34" i="1"/>
  <c r="L34" i="1"/>
  <c r="G34" i="1"/>
  <c r="F34" i="1"/>
  <c r="M31" i="1"/>
  <c r="L31" i="1"/>
  <c r="M25" i="1"/>
  <c r="L25" i="1"/>
  <c r="K25" i="1"/>
  <c r="J25" i="1"/>
  <c r="D31" i="1"/>
  <c r="E31" i="1"/>
  <c r="F31" i="1"/>
  <c r="G31" i="1"/>
  <c r="F22" i="1"/>
  <c r="G117" i="1" l="1"/>
  <c r="E117" i="1"/>
  <c r="G71" i="1"/>
  <c r="G59" i="1"/>
  <c r="E59" i="1"/>
  <c r="G53" i="1"/>
  <c r="E53" i="1"/>
  <c r="G22" i="1"/>
  <c r="E22" i="1"/>
  <c r="G17" i="1"/>
  <c r="E17" i="1"/>
  <c r="M117" i="1"/>
  <c r="L117" i="1"/>
  <c r="F117" i="1"/>
  <c r="D117" i="1"/>
  <c r="M84" i="1"/>
  <c r="L84" i="1"/>
  <c r="F84" i="1"/>
  <c r="M71" i="1"/>
  <c r="L71" i="1"/>
  <c r="F71" i="1"/>
  <c r="K68" i="1"/>
  <c r="J68" i="1"/>
  <c r="M59" i="1"/>
  <c r="L59" i="1"/>
  <c r="F59" i="1"/>
  <c r="D59" i="1"/>
  <c r="M53" i="1"/>
  <c r="L53" i="1"/>
  <c r="F53" i="1"/>
  <c r="D53" i="1"/>
  <c r="M22" i="1" l="1"/>
  <c r="L22" i="1"/>
  <c r="D22" i="1"/>
  <c r="M17" i="1"/>
  <c r="L17" i="1"/>
  <c r="F17" i="1"/>
  <c r="D17" i="1"/>
</calcChain>
</file>

<file path=xl/sharedStrings.xml><?xml version="1.0" encoding="utf-8"?>
<sst xmlns="http://schemas.openxmlformats.org/spreadsheetml/2006/main" count="307" uniqueCount="162">
  <si>
    <t>ROK  I  /  SEM.  I</t>
  </si>
  <si>
    <t>WYKŁADY</t>
  </si>
  <si>
    <t>ĆWICZENIA</t>
  </si>
  <si>
    <t>SEMINARIA</t>
  </si>
  <si>
    <t>LICZBA GODZIN</t>
  </si>
  <si>
    <t>ECTS</t>
  </si>
  <si>
    <t>ZAJĘCIA TEORETYCZNE</t>
  </si>
  <si>
    <t>PRAKTYKI ZAWODOWE</t>
  </si>
  <si>
    <t>OGÓŁEM LICZBA GODZIN</t>
  </si>
  <si>
    <t>SUMA PUNKTÓW ECTS</t>
  </si>
  <si>
    <t>FORMA ZALICZENIA</t>
  </si>
  <si>
    <t>LP</t>
  </si>
  <si>
    <t>PRZEDMIOT</t>
  </si>
  <si>
    <t>KOD PRZEDMIOTU</t>
  </si>
  <si>
    <t>Zarządzanie w pielęgniarstwie</t>
  </si>
  <si>
    <t>E</t>
  </si>
  <si>
    <t>ZO</t>
  </si>
  <si>
    <t>ROK  I  /  SEM.  II</t>
  </si>
  <si>
    <t>ROK  II  /  SEM.  III</t>
  </si>
  <si>
    <t>ROK  II  /  SEM.  IV</t>
  </si>
  <si>
    <t>Szkolenie biblioteczne</t>
  </si>
  <si>
    <t>zal</t>
  </si>
  <si>
    <t>Wychowanie fizyczne - przedmiot nieobowiązkowy</t>
  </si>
  <si>
    <t xml:space="preserve">Język angielski sprofilowany zawodowo </t>
  </si>
  <si>
    <t>Wprowadzenie do symulacji medycznej</t>
  </si>
  <si>
    <t>RAZEM I SEMESTR :</t>
  </si>
  <si>
    <t>RAZEM II SEMESTR :</t>
  </si>
  <si>
    <t>Program szpitalnej polityki antybiotykowej (SPA)</t>
  </si>
  <si>
    <t>RAZEM IV SEMESTR :</t>
  </si>
  <si>
    <t>SEMESTR I RAZEM</t>
  </si>
  <si>
    <t>SEMESTR II RAZEM</t>
  </si>
  <si>
    <t>RAZEM SEM. I-IV (A+B+C+D)</t>
  </si>
  <si>
    <t xml:space="preserve">RAZEM SEMESTR I, II, IV (BHP, szk. bibl. wych. fiz., sem.) </t>
  </si>
  <si>
    <t>SEMESTR IV RAZEM</t>
  </si>
  <si>
    <t>ZO-PSzPA</t>
  </si>
  <si>
    <t>Razem Moduł A</t>
  </si>
  <si>
    <t>Razem Moduł B</t>
  </si>
  <si>
    <t>Razem Moduł C</t>
  </si>
  <si>
    <t>Razem Moduł D</t>
  </si>
  <si>
    <t xml:space="preserve">RAZEM I ROK : </t>
  </si>
  <si>
    <t>FORMA ZAJĘĆ / LICZBA GODZIN / LICZBA PUNKTÓW ECTS</t>
  </si>
  <si>
    <t>RAZEM II ROK:</t>
  </si>
  <si>
    <t>RAZEM I i II ROK:</t>
  </si>
  <si>
    <t xml:space="preserve">PRAKTYKI ZAWODOWE </t>
  </si>
  <si>
    <t>OGŁÓŁEM LICZBA GODZIN</t>
  </si>
  <si>
    <t>ROK I RAZEM</t>
  </si>
  <si>
    <t>ROK II RAZEM</t>
  </si>
  <si>
    <t>RAZEM ROK I i II</t>
  </si>
  <si>
    <t xml:space="preserve"> </t>
  </si>
  <si>
    <t>A. NAUKI SPOŁECZNE I HUMANISTYCZNE</t>
  </si>
  <si>
    <t>NSiH-PW</t>
  </si>
  <si>
    <t>Pielęgniarstwo wielokulturowe</t>
  </si>
  <si>
    <t>Zarządzanie w pielęgniarstwie - cz. I</t>
  </si>
  <si>
    <t>NSiH-ZwP</t>
  </si>
  <si>
    <t>NSiH-PZ</t>
  </si>
  <si>
    <t>Psychologia zdrowia</t>
  </si>
  <si>
    <t>NSiH-PwPP</t>
  </si>
  <si>
    <t>Prawo w praktyce pielęgniarskiej</t>
  </si>
  <si>
    <t>NSiH-DM</t>
  </si>
  <si>
    <t>Dydaktyka medyczna - cz. I</t>
  </si>
  <si>
    <t>NSiH-JA</t>
  </si>
  <si>
    <t>B. ZAAWANSOWANA PRAKTYKA PIELĘGNIARSKA</t>
  </si>
  <si>
    <t>ZPP-PwP</t>
  </si>
  <si>
    <t>Poradnictwo w pielęgniarstwie</t>
  </si>
  <si>
    <t>Farmakologia i ordynowanie produktów leczniczych</t>
  </si>
  <si>
    <t>ZPP-FiOPL</t>
  </si>
  <si>
    <t>ZPP-LŻ</t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</si>
  <si>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Leczenie żywieniowe</t>
    </r>
  </si>
  <si>
    <t>D. PRAKTYKI ZAWODOWE</t>
  </si>
  <si>
    <t>PZ-ZwP</t>
  </si>
  <si>
    <t>E. ZAJĘCIA DO DYSPOZYCJI UCZELNI - OBOWIĄZKOWE</t>
  </si>
  <si>
    <t>ZO-OiTNR</t>
  </si>
  <si>
    <t>ZO-WdoSM</t>
  </si>
  <si>
    <t>Ortopedia i traumatologia narządu ruchu</t>
  </si>
  <si>
    <t>F. ZAJĘCIA DO DYSPOZYCJI UCZELNI - FAKULTATYWNE</t>
  </si>
  <si>
    <t>ZF-KPFwG  /           ZF-PChZ</t>
  </si>
  <si>
    <t>Razem Moduł E</t>
  </si>
  <si>
    <t>Razem Moduł F</t>
  </si>
  <si>
    <t>RAZEM (A + B + D + E + F) :</t>
  </si>
  <si>
    <t>G. POZOSTAŁE PRZEDMIOTY</t>
  </si>
  <si>
    <t>Szkolenie BHP i PPOŻ</t>
  </si>
  <si>
    <t>BHP i PPOŻ</t>
  </si>
  <si>
    <t>SzB</t>
  </si>
  <si>
    <t>WF-PN</t>
  </si>
  <si>
    <t>Razem Moduł G</t>
  </si>
  <si>
    <t>Dydaktyka medyczna - cz. II</t>
  </si>
  <si>
    <t>Zarządzanie w pielęgniarstwie - cz. II</t>
  </si>
  <si>
    <t>Endoskopia</t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</si>
  <si>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Choroba nowotworowa</t>
    </r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</si>
  <si>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Ból</t>
    </r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</si>
  <si>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Cukrzyca</t>
    </r>
  </si>
  <si>
    <t>C. BADANIA NAUKOWE I ROZWÓJ PIELĘGNIARSTWA</t>
  </si>
  <si>
    <t>Pielęgniarstwo w perspektywie międzynarodowej</t>
  </si>
  <si>
    <t>Informacja naukowa</t>
  </si>
  <si>
    <t>ZPP-E</t>
  </si>
  <si>
    <t>ZPP-ChN</t>
  </si>
  <si>
    <t>ZPP-B</t>
  </si>
  <si>
    <t>ZPP-C</t>
  </si>
  <si>
    <t>BNiRP-PwPM</t>
  </si>
  <si>
    <t>BNiRP-IN</t>
  </si>
  <si>
    <t>Edukacja terapeutyczna  w wybranych chorobach przewlekłych</t>
  </si>
  <si>
    <t>PZ-ETwWChP</t>
  </si>
  <si>
    <t>Opieka onkologiczna</t>
  </si>
  <si>
    <t>Poradnia endoskopowa</t>
  </si>
  <si>
    <t>PZ-OO</t>
  </si>
  <si>
    <t>PZ-PE</t>
  </si>
  <si>
    <r>
      <t xml:space="preserve">Język migowy                                                                  </t>
    </r>
    <r>
      <rPr>
        <b/>
        <i/>
        <sz val="11"/>
        <color theme="1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 Choroby wieku rozwojowego - wybrane zagadnienia</t>
    </r>
  </si>
  <si>
    <t>ZF-JM /               ZF-ChWR-WZ</t>
  </si>
  <si>
    <t>RAZEM (A + B + C + D + F) :</t>
  </si>
  <si>
    <t>Koordynowana opieka zdrowotna</t>
  </si>
  <si>
    <t>Aktywność fizyczna w profilaktyce chorób cywilizacyjnych</t>
  </si>
  <si>
    <t>ZO-AFwPChC</t>
  </si>
  <si>
    <t>Promocja zdrowia i świadczenia profilaktyczne</t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</si>
  <si>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Niewydolność krążenia i zaburzenia rytmu</t>
    </r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</si>
  <si>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Nadciśnienie tętnicze</t>
    </r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</si>
  <si>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Leczenie nerkozastępcze</t>
    </r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</si>
  <si>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Zaburzenia układu nerwowego</t>
    </r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</si>
  <si>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Niewydolność oddechowa</t>
    </r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</si>
  <si>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Tlenoterapia ciągła i wentylacja mechaniczna</t>
    </r>
  </si>
  <si>
    <t>ZPP-KOZ</t>
  </si>
  <si>
    <t>ZPP-PZiŚP</t>
  </si>
  <si>
    <t>ZPP-NKiZR</t>
  </si>
  <si>
    <t>ZPP-NT</t>
  </si>
  <si>
    <t>ZPP-LN</t>
  </si>
  <si>
    <t>ZPP-ZUN</t>
  </si>
  <si>
    <t>ZPP-NO</t>
  </si>
  <si>
    <t>ZPP-TCiWM</t>
  </si>
  <si>
    <t>Badania naukowe w pielęgniarstwie - cz. I</t>
  </si>
  <si>
    <t>Seminarium dyplomowe - cz. I</t>
  </si>
  <si>
    <t>Statystyka medyczna</t>
  </si>
  <si>
    <t>Praktyka pielęgniarska oparta na dowodach naukowych</t>
  </si>
  <si>
    <t>Podstawowa opieka zdrowotna                                 (gabinet pielęgniarki POZ, gabinet lekarza POZ)</t>
  </si>
  <si>
    <t>RAZEM III SEMESTR (A+B+C+D)</t>
  </si>
  <si>
    <t>BNiRP-BNwP</t>
  </si>
  <si>
    <t>BNiRP-SD</t>
  </si>
  <si>
    <t>BNiRP-SM</t>
  </si>
  <si>
    <t>BNiRP-PPOnDN</t>
  </si>
  <si>
    <t>PZ-WMDwOSiD</t>
  </si>
  <si>
    <t>PZ-POZ</t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</si>
  <si>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Zaburzenia zdrowia psychicznego</t>
    </r>
  </si>
  <si>
    <t>Pielęgniarstwo epidemiologiczne</t>
  </si>
  <si>
    <r>
      <rPr>
        <sz val="10"/>
        <color theme="1"/>
        <rFont val="Calibri"/>
        <family val="2"/>
        <charset val="238"/>
        <scheme val="minor"/>
      </rPr>
      <t>Opieka i edukacja terapeutyczna w chorobach przewlekłych: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Rany przewlekłe i przetoki</t>
    </r>
  </si>
  <si>
    <t>Badania naukowe w pielęgniarstwie - cz. II</t>
  </si>
  <si>
    <t>Seminarium dyplomowe - cz. II</t>
  </si>
  <si>
    <r>
      <t xml:space="preserve">Autoprezentacja w praktyce pielęgniarskiej                   </t>
    </r>
    <r>
      <rPr>
        <b/>
        <i/>
        <sz val="11"/>
        <color rgb="FF000000"/>
        <rFont val="Calibri"/>
        <family val="2"/>
        <charset val="238"/>
        <scheme val="minor"/>
      </rPr>
      <t>LUB</t>
    </r>
    <r>
      <rPr>
        <sz val="11"/>
        <color rgb="FF000000"/>
        <rFont val="Calibri"/>
        <family val="2"/>
        <charset val="238"/>
        <scheme val="minor"/>
      </rPr>
      <t xml:space="preserve"> Problemy zdrowotne i zawodowe pielęgniarek</t>
    </r>
  </si>
  <si>
    <t>ZPP-ZZP</t>
  </si>
  <si>
    <t>ZPP-RPiP</t>
  </si>
  <si>
    <t>ZPP-PE</t>
  </si>
  <si>
    <t>ZF-AwPP               / ZF-PZiZP</t>
  </si>
  <si>
    <t>Przygotowanie do egzaminu dyplomowego</t>
  </si>
  <si>
    <t>RAZEM (B+C+F)</t>
  </si>
  <si>
    <t>SEMESTR I (A+B+D+E+F)</t>
  </si>
  <si>
    <t xml:space="preserve">SEMESTR I - G (BHP i PPOŻ, szk. bibl. wych. fizyczne) </t>
  </si>
  <si>
    <t xml:space="preserve">SEMESTR II - G (wych. fizyczne) </t>
  </si>
  <si>
    <t xml:space="preserve">SEMESTR IV (przygotowanie do egzaminu dyplomowego) </t>
  </si>
  <si>
    <t>SEMESTR II (A+B+C+D+F)</t>
  </si>
  <si>
    <t>SEMESTR III RAZEM  (A+B+C+D)</t>
  </si>
  <si>
    <t>SEMESTR IV (B+C+F)</t>
  </si>
  <si>
    <r>
      <t xml:space="preserve">Podstawy fizjoterapii w geriatrii                                                 </t>
    </r>
    <r>
      <rPr>
        <b/>
        <i/>
        <sz val="11"/>
        <color theme="1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 Profilaktyka chorób zakaźnych</t>
    </r>
  </si>
  <si>
    <t>Wentylacja mechaniczna długoterminowa w opiece stacjonarnej i domowej                                                         (oddział intensywnej terapii, oddział chorób płuc, poradnia leczenia domowego tlenem)</t>
  </si>
  <si>
    <t>PLAN STUDIÓW II STOPNIA - MAGISTERSKICH w 2-letnim cyklu kształcenia w systemie stacjonarnym i niestacjonarnym, kierunek : PIELĘGNIARSTWO - Wydział Nauk o Zdrowiu i Nauk Społecznych Państwowej Uczelni Zawodowej im. Ignacego Mościckiego w Ciechanowie,  obowiązujący od roku akademickiego 2019/2020</t>
  </si>
  <si>
    <r>
      <t>Załącznik Nr 1 do Uchwały Nr 155/V/2019  Senatu</t>
    </r>
    <r>
      <rPr>
        <b/>
        <i/>
        <sz val="9"/>
        <rFont val="Times New Roman"/>
        <family val="1"/>
        <charset val="238"/>
      </rPr>
      <t xml:space="preserve"> Państwowej Wyższej Szkoły Zawoodwej</t>
    </r>
    <r>
      <rPr>
        <b/>
        <i/>
        <sz val="9"/>
        <color theme="1"/>
        <rFont val="Times New Roman"/>
        <family val="1"/>
        <charset val="238"/>
      </rPr>
      <t>w Ciechanowie z dnia 30 września 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</si>
</sst>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right" vertical="center"/>
    </xf>
    <xf numFmtId="0" fontId="0" fillId="0" borderId="0" xfId="0" applyBorder="1"/>
    <xf numFmtId="0" fontId="0" fillId="6" borderId="1" xfId="0" applyFill="1" applyBorder="1"/>
    <xf numFmtId="0" fontId="0" fillId="5" borderId="1" xfId="0" applyFill="1" applyBorder="1" applyAlignment="1">
      <alignment wrapText="1"/>
    </xf>
    <xf numFmtId="0" fontId="0" fillId="4" borderId="1" xfId="0" applyFont="1" applyFill="1" applyBorder="1"/>
    <xf numFmtId="0" fontId="0" fillId="6" borderId="7" xfId="0" applyFont="1" applyFill="1" applyBorder="1" applyAlignment="1">
      <alignment horizontal="right" vertic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wrapText="1"/>
    </xf>
    <xf numFmtId="0" fontId="0" fillId="7" borderId="1" xfId="0" applyFont="1" applyFill="1" applyBorder="1"/>
    <xf numFmtId="0" fontId="1" fillId="7" borderId="1" xfId="0" applyFont="1" applyFill="1" applyBorder="1" applyAlignment="1">
      <alignment horizontal="right" vertical="center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1" fillId="7" borderId="4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/>
    </xf>
    <xf numFmtId="0" fontId="0" fillId="5" borderId="1" xfId="0" applyFont="1" applyFill="1" applyBorder="1"/>
    <xf numFmtId="0" fontId="4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12" fillId="9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textRotation="90" wrapText="1" readingOrder="1"/>
    </xf>
    <xf numFmtId="0" fontId="1" fillId="10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7" fillId="10" borderId="1" xfId="0" applyFont="1" applyFill="1" applyBorder="1" applyAlignment="1">
      <alignment horizontal="right"/>
    </xf>
    <xf numFmtId="0" fontId="0" fillId="10" borderId="1" xfId="0" applyFont="1" applyFill="1" applyBorder="1" applyAlignment="1">
      <alignment horizontal="right"/>
    </xf>
    <xf numFmtId="0" fontId="1" fillId="11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0" fillId="7" borderId="1" xfId="0" applyFont="1" applyFill="1" applyBorder="1" applyAlignment="1">
      <alignment vertical="center"/>
    </xf>
    <xf numFmtId="0" fontId="0" fillId="6" borderId="0" xfId="0" applyFill="1"/>
    <xf numFmtId="0" fontId="0" fillId="7" borderId="1" xfId="0" applyFill="1" applyBorder="1" applyAlignment="1">
      <alignment vertical="center"/>
    </xf>
    <xf numFmtId="0" fontId="0" fillId="12" borderId="1" xfId="0" applyFont="1" applyFill="1" applyBorder="1"/>
    <xf numFmtId="0" fontId="0" fillId="12" borderId="1" xfId="0" applyFill="1" applyBorder="1"/>
    <xf numFmtId="0" fontId="6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vertical="center" wrapText="1"/>
    </xf>
    <xf numFmtId="0" fontId="0" fillId="13" borderId="1" xfId="0" applyFont="1" applyFill="1" applyBorder="1"/>
    <xf numFmtId="0" fontId="0" fillId="13" borderId="1" xfId="0" applyFill="1" applyBorder="1"/>
    <xf numFmtId="0" fontId="4" fillId="13" borderId="1" xfId="0" applyFont="1" applyFill="1" applyBorder="1" applyAlignment="1">
      <alignment horizontal="right"/>
    </xf>
    <xf numFmtId="0" fontId="6" fillId="13" borderId="1" xfId="0" applyFont="1" applyFill="1" applyBorder="1" applyAlignment="1">
      <alignment wrapText="1"/>
    </xf>
    <xf numFmtId="0" fontId="1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1" fillId="14" borderId="1" xfId="0" applyFont="1" applyFill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3" fillId="0" borderId="0" xfId="0" applyFont="1"/>
    <xf numFmtId="0" fontId="0" fillId="0" borderId="0" xfId="0" applyAlignment="1">
      <alignment vertical="top"/>
    </xf>
    <xf numFmtId="0" fontId="16" fillId="12" borderId="1" xfId="0" applyFont="1" applyFill="1" applyBorder="1" applyAlignment="1">
      <alignment wrapText="1"/>
    </xf>
    <xf numFmtId="0" fontId="10" fillId="0" borderId="0" xfId="0" applyFont="1" applyAlignment="1"/>
    <xf numFmtId="0" fontId="1" fillId="8" borderId="2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right"/>
    </xf>
    <xf numFmtId="0" fontId="1" fillId="8" borderId="4" xfId="0" applyFont="1" applyFill="1" applyBorder="1" applyAlignment="1">
      <alignment horizontal="right"/>
    </xf>
    <xf numFmtId="0" fontId="8" fillId="9" borderId="2" xfId="0" applyFont="1" applyFill="1" applyBorder="1" applyAlignment="1">
      <alignment horizontal="right"/>
    </xf>
    <xf numFmtId="0" fontId="8" fillId="9" borderId="3" xfId="0" applyFont="1" applyFill="1" applyBorder="1" applyAlignment="1">
      <alignment horizontal="right"/>
    </xf>
    <xf numFmtId="0" fontId="8" fillId="9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/>
    </xf>
    <xf numFmtId="0" fontId="1" fillId="13" borderId="2" xfId="0" applyFont="1" applyFill="1" applyBorder="1" applyAlignment="1">
      <alignment horizontal="right"/>
    </xf>
    <xf numFmtId="0" fontId="1" fillId="13" borderId="3" xfId="0" applyFont="1" applyFill="1" applyBorder="1" applyAlignment="1">
      <alignment horizontal="right"/>
    </xf>
    <xf numFmtId="0" fontId="1" fillId="13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vertical="center" textRotation="90" wrapText="1"/>
    </xf>
    <xf numFmtId="0" fontId="2" fillId="2" borderId="7" xfId="0" applyFont="1" applyFill="1" applyBorder="1" applyAlignment="1">
      <alignment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1" fillId="12" borderId="2" xfId="0" applyFont="1" applyFill="1" applyBorder="1" applyAlignment="1">
      <alignment horizontal="right"/>
    </xf>
    <xf numFmtId="0" fontId="1" fillId="12" borderId="3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13" borderId="3" xfId="0" applyFont="1" applyFill="1" applyBorder="1" applyAlignment="1">
      <alignment horizontal="right"/>
    </xf>
    <xf numFmtId="0" fontId="0" fillId="13" borderId="4" xfId="0" applyFont="1" applyFill="1" applyBorder="1" applyAlignment="1">
      <alignment horizontal="right"/>
    </xf>
    <xf numFmtId="0" fontId="0" fillId="7" borderId="2" xfId="0" applyFont="1" applyFill="1" applyBorder="1" applyAlignment="1">
      <alignment horizontal="right"/>
    </xf>
    <xf numFmtId="0" fontId="0" fillId="7" borderId="3" xfId="0" applyFont="1" applyFill="1" applyBorder="1" applyAlignment="1">
      <alignment horizontal="right"/>
    </xf>
    <xf numFmtId="0" fontId="0" fillId="7" borderId="4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CCFF"/>
      <color rgb="FFFF6D6D"/>
      <color rgb="FFFF6600"/>
      <color rgb="FF99FF66"/>
      <color rgb="FF99FF33"/>
      <color rgb="FF9CE63A"/>
      <color rgb="FFFFFF66"/>
      <color rgb="FFF9F9B7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154</xdr:row>
      <xdr:rowOff>0</xdr:rowOff>
    </xdr:from>
    <xdr:to>
      <xdr:col>19</xdr:col>
      <xdr:colOff>279689</xdr:colOff>
      <xdr:row>158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37890450"/>
          <a:ext cx="5791200" cy="8763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130</xdr:row>
      <xdr:rowOff>66675</xdr:rowOff>
    </xdr:from>
    <xdr:to>
      <xdr:col>19</xdr:col>
      <xdr:colOff>565439</xdr:colOff>
      <xdr:row>134</xdr:row>
      <xdr:rowOff>180975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4525" y="38185725"/>
          <a:ext cx="5794664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topLeftCell="A5" zoomScaleNormal="100" workbookViewId="0">
      <selection activeCell="Q5" sqref="Q5"/>
    </sheetView>
  </sheetViews>
  <sheetFormatPr defaultRowHeight="15" x14ac:dyDescent="0.25"/>
  <cols>
    <col min="1" max="1" width="4.140625" customWidth="1"/>
    <col min="2" max="2" width="14.28515625" customWidth="1"/>
    <col min="3" max="3" width="49.28515625" customWidth="1"/>
    <col min="4" max="4" width="5.140625" customWidth="1"/>
    <col min="5" max="5" width="3.85546875" customWidth="1"/>
    <col min="6" max="6" width="4.85546875" customWidth="1"/>
    <col min="7" max="7" width="4.28515625" customWidth="1"/>
    <col min="8" max="9" width="3.7109375" customWidth="1"/>
    <col min="10" max="10" width="4.85546875" customWidth="1"/>
    <col min="11" max="11" width="4" customWidth="1"/>
    <col min="12" max="12" width="6" customWidth="1"/>
    <col min="13" max="13" width="5.28515625" customWidth="1"/>
    <col min="14" max="14" width="5.140625" customWidth="1"/>
  </cols>
  <sheetData>
    <row r="1" spans="1:16" ht="33" customHeight="1" x14ac:dyDescent="0.25">
      <c r="A1" s="80" t="s">
        <v>48</v>
      </c>
      <c r="B1" s="80"/>
      <c r="C1" s="80"/>
      <c r="D1" s="171" t="s">
        <v>161</v>
      </c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6" x14ac:dyDescent="0.25">
      <c r="A2" s="90" t="s">
        <v>160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6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6" ht="18.7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6" ht="12" customHeight="1" x14ac:dyDescent="0.25">
      <c r="A5" s="154" t="s">
        <v>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</row>
    <row r="6" spans="1:16" x14ac:dyDescent="0.25">
      <c r="A6" s="133" t="s">
        <v>11</v>
      </c>
      <c r="B6" s="130" t="s">
        <v>13</v>
      </c>
      <c r="C6" s="133" t="s">
        <v>12</v>
      </c>
      <c r="D6" s="136" t="s">
        <v>40</v>
      </c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6" ht="12.75" customHeight="1" x14ac:dyDescent="0.25">
      <c r="A7" s="134"/>
      <c r="B7" s="131"/>
      <c r="C7" s="134"/>
      <c r="D7" s="96" t="s">
        <v>6</v>
      </c>
      <c r="E7" s="97"/>
      <c r="F7" s="97"/>
      <c r="G7" s="97"/>
      <c r="H7" s="97"/>
      <c r="I7" s="98"/>
      <c r="J7" s="108" t="s">
        <v>43</v>
      </c>
      <c r="K7" s="109"/>
      <c r="L7" s="160" t="s">
        <v>8</v>
      </c>
      <c r="M7" s="160" t="s">
        <v>9</v>
      </c>
      <c r="N7" s="130" t="s">
        <v>10</v>
      </c>
    </row>
    <row r="8" spans="1:16" ht="13.5" customHeight="1" x14ac:dyDescent="0.25">
      <c r="A8" s="134"/>
      <c r="B8" s="131"/>
      <c r="C8" s="134"/>
      <c r="D8" s="99"/>
      <c r="E8" s="100"/>
      <c r="F8" s="100"/>
      <c r="G8" s="100"/>
      <c r="H8" s="100"/>
      <c r="I8" s="101"/>
      <c r="J8" s="110"/>
      <c r="K8" s="111"/>
      <c r="L8" s="161"/>
      <c r="M8" s="161"/>
      <c r="N8" s="131"/>
    </row>
    <row r="9" spans="1:16" ht="69.75" customHeight="1" x14ac:dyDescent="0.25">
      <c r="A9" s="135"/>
      <c r="B9" s="132"/>
      <c r="C9" s="135"/>
      <c r="D9" s="2" t="s">
        <v>1</v>
      </c>
      <c r="E9" s="3" t="s">
        <v>5</v>
      </c>
      <c r="F9" s="3" t="s">
        <v>2</v>
      </c>
      <c r="G9" s="3" t="s">
        <v>5</v>
      </c>
      <c r="H9" s="3" t="s">
        <v>3</v>
      </c>
      <c r="I9" s="3" t="s">
        <v>5</v>
      </c>
      <c r="J9" s="3" t="s">
        <v>4</v>
      </c>
      <c r="K9" s="3" t="s">
        <v>5</v>
      </c>
      <c r="L9" s="162"/>
      <c r="M9" s="162"/>
      <c r="N9" s="132"/>
    </row>
    <row r="10" spans="1:16" ht="10.5" customHeight="1" x14ac:dyDescent="0.25">
      <c r="A10" s="148" t="s">
        <v>49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50"/>
    </row>
    <row r="11" spans="1:16" ht="12" customHeight="1" x14ac:dyDescent="0.25">
      <c r="A11" s="22">
        <v>1</v>
      </c>
      <c r="B11" s="19" t="s">
        <v>50</v>
      </c>
      <c r="C11" s="26" t="s">
        <v>51</v>
      </c>
      <c r="D11" s="25">
        <v>15</v>
      </c>
      <c r="E11" s="25">
        <v>1</v>
      </c>
      <c r="F11" s="25">
        <v>15</v>
      </c>
      <c r="G11" s="25">
        <v>2</v>
      </c>
      <c r="H11" s="25"/>
      <c r="I11" s="25"/>
      <c r="J11" s="25"/>
      <c r="K11" s="25"/>
      <c r="L11" s="14">
        <v>30</v>
      </c>
      <c r="M11" s="14">
        <v>3</v>
      </c>
      <c r="N11" s="25" t="s">
        <v>15</v>
      </c>
    </row>
    <row r="12" spans="1:16" x14ac:dyDescent="0.25">
      <c r="A12" s="23">
        <v>2</v>
      </c>
      <c r="B12" s="19" t="s">
        <v>53</v>
      </c>
      <c r="C12" s="54" t="s">
        <v>52</v>
      </c>
      <c r="D12" s="25">
        <v>15</v>
      </c>
      <c r="E12" s="25">
        <v>1</v>
      </c>
      <c r="F12" s="25"/>
      <c r="G12" s="25"/>
      <c r="H12" s="25"/>
      <c r="I12" s="25"/>
      <c r="J12" s="25"/>
      <c r="K12" s="25"/>
      <c r="L12" s="14">
        <v>15</v>
      </c>
      <c r="M12" s="14">
        <v>1</v>
      </c>
      <c r="N12" s="25" t="s">
        <v>16</v>
      </c>
    </row>
    <row r="13" spans="1:16" x14ac:dyDescent="0.25">
      <c r="A13" s="23">
        <v>3</v>
      </c>
      <c r="B13" s="19" t="s">
        <v>54</v>
      </c>
      <c r="C13" s="19" t="s">
        <v>55</v>
      </c>
      <c r="D13" s="25">
        <v>15</v>
      </c>
      <c r="E13" s="25">
        <v>1</v>
      </c>
      <c r="F13" s="25">
        <v>10</v>
      </c>
      <c r="G13" s="25">
        <v>2</v>
      </c>
      <c r="H13" s="25"/>
      <c r="I13" s="25"/>
      <c r="J13" s="25"/>
      <c r="K13" s="25"/>
      <c r="L13" s="14">
        <v>25</v>
      </c>
      <c r="M13" s="14">
        <v>3</v>
      </c>
      <c r="N13" s="25" t="s">
        <v>15</v>
      </c>
    </row>
    <row r="14" spans="1:16" x14ac:dyDescent="0.25">
      <c r="A14" s="23">
        <v>4</v>
      </c>
      <c r="B14" s="19" t="s">
        <v>56</v>
      </c>
      <c r="C14" s="19" t="s">
        <v>57</v>
      </c>
      <c r="D14" s="25">
        <v>15</v>
      </c>
      <c r="E14" s="25">
        <v>1</v>
      </c>
      <c r="F14" s="25">
        <v>10</v>
      </c>
      <c r="G14" s="25">
        <v>2</v>
      </c>
      <c r="H14" s="25"/>
      <c r="I14" s="25"/>
      <c r="J14" s="25"/>
      <c r="K14" s="25"/>
      <c r="L14" s="14">
        <v>25</v>
      </c>
      <c r="M14" s="14">
        <v>3</v>
      </c>
      <c r="N14" s="25" t="s">
        <v>15</v>
      </c>
      <c r="P14" t="s">
        <v>48</v>
      </c>
    </row>
    <row r="15" spans="1:16" x14ac:dyDescent="0.25">
      <c r="A15" s="23">
        <v>5</v>
      </c>
      <c r="B15" s="19" t="s">
        <v>58</v>
      </c>
      <c r="C15" s="19" t="s">
        <v>59</v>
      </c>
      <c r="D15" s="25">
        <v>15</v>
      </c>
      <c r="E15" s="25">
        <v>1</v>
      </c>
      <c r="F15" s="25"/>
      <c r="G15" s="25"/>
      <c r="H15" s="25"/>
      <c r="I15" s="25"/>
      <c r="J15" s="25"/>
      <c r="K15" s="25"/>
      <c r="L15" s="14">
        <v>15</v>
      </c>
      <c r="M15" s="14">
        <v>1</v>
      </c>
      <c r="N15" s="25" t="s">
        <v>16</v>
      </c>
    </row>
    <row r="16" spans="1:16" ht="13.5" customHeight="1" x14ac:dyDescent="0.25">
      <c r="A16" s="23">
        <v>6</v>
      </c>
      <c r="B16" s="19" t="s">
        <v>60</v>
      </c>
      <c r="C16" s="24" t="s">
        <v>23</v>
      </c>
      <c r="D16" s="25"/>
      <c r="E16" s="25"/>
      <c r="F16" s="25">
        <v>30</v>
      </c>
      <c r="G16" s="25">
        <v>2</v>
      </c>
      <c r="H16" s="25"/>
      <c r="I16" s="25"/>
      <c r="J16" s="25"/>
      <c r="K16" s="25"/>
      <c r="L16" s="14">
        <v>30</v>
      </c>
      <c r="M16" s="14">
        <v>2</v>
      </c>
      <c r="N16" s="25" t="s">
        <v>16</v>
      </c>
    </row>
    <row r="17" spans="1:14" ht="13.5" customHeight="1" x14ac:dyDescent="0.25">
      <c r="A17" s="139" t="s">
        <v>35</v>
      </c>
      <c r="B17" s="140"/>
      <c r="C17" s="141"/>
      <c r="D17" s="14">
        <f>SUM(D11:D16)</f>
        <v>75</v>
      </c>
      <c r="E17" s="14">
        <f>SUM(E11:E16)</f>
        <v>5</v>
      </c>
      <c r="F17" s="14">
        <f>SUM(F11:F16)</f>
        <v>65</v>
      </c>
      <c r="G17" s="14">
        <f>SUM(G11:G16)</f>
        <v>8</v>
      </c>
      <c r="H17" s="14"/>
      <c r="I17" s="14"/>
      <c r="J17" s="14"/>
      <c r="K17" s="14"/>
      <c r="L17" s="14">
        <f>SUM(L11:L16)</f>
        <v>140</v>
      </c>
      <c r="M17" s="14">
        <f>SUM(M11:M16)</f>
        <v>13</v>
      </c>
      <c r="N17" s="14"/>
    </row>
    <row r="18" spans="1:14" ht="12" customHeight="1" x14ac:dyDescent="0.25">
      <c r="A18" s="151" t="s">
        <v>61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/>
    </row>
    <row r="19" spans="1:14" x14ac:dyDescent="0.25">
      <c r="A19" s="53">
        <v>7</v>
      </c>
      <c r="B19" s="55" t="s">
        <v>62</v>
      </c>
      <c r="C19" s="30" t="s">
        <v>63</v>
      </c>
      <c r="D19" s="28">
        <v>20</v>
      </c>
      <c r="E19" s="28">
        <v>1</v>
      </c>
      <c r="F19" s="28">
        <v>15</v>
      </c>
      <c r="G19" s="28">
        <v>1</v>
      </c>
      <c r="H19" s="28"/>
      <c r="I19" s="28"/>
      <c r="J19" s="28"/>
      <c r="K19" s="28"/>
      <c r="L19" s="14">
        <v>35</v>
      </c>
      <c r="M19" s="14">
        <v>2</v>
      </c>
      <c r="N19" s="28" t="s">
        <v>16</v>
      </c>
    </row>
    <row r="20" spans="1:14" ht="15.75" customHeight="1" x14ac:dyDescent="0.25">
      <c r="A20" s="53">
        <v>8</v>
      </c>
      <c r="B20" s="55" t="s">
        <v>65</v>
      </c>
      <c r="C20" s="29" t="s">
        <v>64</v>
      </c>
      <c r="D20" s="28">
        <v>15</v>
      </c>
      <c r="E20" s="28">
        <v>1</v>
      </c>
      <c r="F20" s="28">
        <v>10</v>
      </c>
      <c r="G20" s="28">
        <v>2</v>
      </c>
      <c r="H20" s="28"/>
      <c r="I20" s="28"/>
      <c r="J20" s="28"/>
      <c r="K20" s="28"/>
      <c r="L20" s="14">
        <v>25</v>
      </c>
      <c r="M20" s="14">
        <v>3</v>
      </c>
      <c r="N20" s="28" t="s">
        <v>16</v>
      </c>
    </row>
    <row r="21" spans="1:14" ht="28.5" customHeight="1" x14ac:dyDescent="0.25">
      <c r="A21" s="53">
        <v>9</v>
      </c>
      <c r="B21" s="55" t="s">
        <v>66</v>
      </c>
      <c r="C21" s="29" t="s">
        <v>67</v>
      </c>
      <c r="D21" s="28">
        <v>10</v>
      </c>
      <c r="E21" s="28">
        <v>1</v>
      </c>
      <c r="F21" s="28">
        <v>25</v>
      </c>
      <c r="G21" s="28">
        <v>2</v>
      </c>
      <c r="H21" s="28"/>
      <c r="I21" s="28"/>
      <c r="J21" s="28"/>
      <c r="K21" s="28"/>
      <c r="L21" s="14">
        <v>35</v>
      </c>
      <c r="M21" s="14">
        <v>3</v>
      </c>
      <c r="N21" s="28" t="s">
        <v>16</v>
      </c>
    </row>
    <row r="22" spans="1:14" ht="14.25" customHeight="1" x14ac:dyDescent="0.25">
      <c r="A22" s="118" t="s">
        <v>36</v>
      </c>
      <c r="B22" s="119"/>
      <c r="C22" s="120"/>
      <c r="D22" s="37">
        <f>SUM(D19:D21)</f>
        <v>45</v>
      </c>
      <c r="E22" s="37">
        <f>SUM(E19:E21)</f>
        <v>3</v>
      </c>
      <c r="F22" s="37">
        <f>SUM(F19:F21)</f>
        <v>50</v>
      </c>
      <c r="G22" s="37">
        <f>SUM(G19:G21)</f>
        <v>5</v>
      </c>
      <c r="H22" s="37"/>
      <c r="I22" s="37"/>
      <c r="J22" s="37"/>
      <c r="K22" s="37"/>
      <c r="L22" s="37">
        <f>SUM(L19:L21)</f>
        <v>95</v>
      </c>
      <c r="M22" s="37">
        <f>SUM(M19:M21)</f>
        <v>8</v>
      </c>
      <c r="N22" s="37"/>
    </row>
    <row r="23" spans="1:14" ht="12" customHeight="1" x14ac:dyDescent="0.25">
      <c r="A23" s="124" t="s">
        <v>68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</row>
    <row r="24" spans="1:14" x14ac:dyDescent="0.25">
      <c r="A24" s="21">
        <v>10</v>
      </c>
      <c r="B24" s="16" t="s">
        <v>69</v>
      </c>
      <c r="C24" s="16" t="s">
        <v>14</v>
      </c>
      <c r="D24" s="32"/>
      <c r="E24" s="32"/>
      <c r="F24" s="32"/>
      <c r="G24" s="32"/>
      <c r="H24" s="32"/>
      <c r="I24" s="32"/>
      <c r="J24" s="32">
        <v>20</v>
      </c>
      <c r="K24" s="32">
        <v>1</v>
      </c>
      <c r="L24" s="37">
        <v>20</v>
      </c>
      <c r="M24" s="37">
        <v>1</v>
      </c>
      <c r="N24" s="32" t="s">
        <v>16</v>
      </c>
    </row>
    <row r="25" spans="1:14" x14ac:dyDescent="0.25">
      <c r="A25" s="105" t="s">
        <v>38</v>
      </c>
      <c r="B25" s="106"/>
      <c r="C25" s="107"/>
      <c r="D25" s="38"/>
      <c r="E25" s="38"/>
      <c r="F25" s="38"/>
      <c r="G25" s="38"/>
      <c r="H25" s="38"/>
      <c r="I25" s="38"/>
      <c r="J25" s="38">
        <f>SUM(J24)</f>
        <v>20</v>
      </c>
      <c r="K25" s="38">
        <f>SUM(K24)</f>
        <v>1</v>
      </c>
      <c r="L25" s="38">
        <f>SUM(L24)</f>
        <v>20</v>
      </c>
      <c r="M25" s="38">
        <f>SUM(M24)</f>
        <v>1</v>
      </c>
      <c r="N25" s="37"/>
    </row>
    <row r="26" spans="1:14" x14ac:dyDescent="0.25">
      <c r="A26" s="168" t="s">
        <v>70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70"/>
    </row>
    <row r="27" spans="1:14" x14ac:dyDescent="0.25">
      <c r="A27" s="56">
        <v>11</v>
      </c>
      <c r="B27" s="57" t="s">
        <v>72</v>
      </c>
      <c r="C27" s="58" t="s">
        <v>24</v>
      </c>
      <c r="D27" s="59">
        <v>10</v>
      </c>
      <c r="E27" s="59">
        <v>1</v>
      </c>
      <c r="F27" s="59">
        <v>20</v>
      </c>
      <c r="G27" s="59">
        <v>1</v>
      </c>
      <c r="H27" s="59"/>
      <c r="I27" s="59"/>
      <c r="J27" s="59"/>
      <c r="K27" s="59"/>
      <c r="L27" s="38">
        <v>30</v>
      </c>
      <c r="M27" s="38">
        <v>2</v>
      </c>
      <c r="N27" s="60" t="s">
        <v>16</v>
      </c>
    </row>
    <row r="28" spans="1:14" ht="12.75" customHeight="1" x14ac:dyDescent="0.25">
      <c r="A28" s="56">
        <v>12</v>
      </c>
      <c r="B28" s="57" t="s">
        <v>111</v>
      </c>
      <c r="C28" s="79" t="s">
        <v>110</v>
      </c>
      <c r="D28" s="59"/>
      <c r="E28" s="59"/>
      <c r="F28" s="59">
        <v>20</v>
      </c>
      <c r="G28" s="59">
        <v>1</v>
      </c>
      <c r="H28" s="59"/>
      <c r="I28" s="59"/>
      <c r="J28" s="59"/>
      <c r="K28" s="59"/>
      <c r="L28" s="38">
        <v>20</v>
      </c>
      <c r="M28" s="38">
        <v>1</v>
      </c>
      <c r="N28" s="60" t="s">
        <v>16</v>
      </c>
    </row>
    <row r="29" spans="1:14" x14ac:dyDescent="0.25">
      <c r="A29" s="56">
        <v>13</v>
      </c>
      <c r="B29" s="57" t="s">
        <v>71</v>
      </c>
      <c r="C29" s="58" t="s">
        <v>73</v>
      </c>
      <c r="D29" s="59">
        <v>15</v>
      </c>
      <c r="E29" s="59">
        <v>1</v>
      </c>
      <c r="F29" s="59">
        <v>20</v>
      </c>
      <c r="G29" s="59">
        <v>1</v>
      </c>
      <c r="H29" s="59"/>
      <c r="I29" s="59"/>
      <c r="J29" s="59"/>
      <c r="K29" s="59"/>
      <c r="L29" s="38">
        <v>35</v>
      </c>
      <c r="M29" s="38">
        <v>2</v>
      </c>
      <c r="N29" s="60" t="s">
        <v>16</v>
      </c>
    </row>
    <row r="30" spans="1:14" x14ac:dyDescent="0.25">
      <c r="A30" s="56">
        <v>14</v>
      </c>
      <c r="B30" s="57" t="s">
        <v>34</v>
      </c>
      <c r="C30" s="58" t="s">
        <v>27</v>
      </c>
      <c r="D30" s="59">
        <v>20</v>
      </c>
      <c r="E30" s="59">
        <v>1</v>
      </c>
      <c r="F30" s="59"/>
      <c r="G30" s="59"/>
      <c r="H30" s="59"/>
      <c r="I30" s="59"/>
      <c r="J30" s="59"/>
      <c r="K30" s="59"/>
      <c r="L30" s="38">
        <v>20</v>
      </c>
      <c r="M30" s="38">
        <v>1</v>
      </c>
      <c r="N30" s="60" t="s">
        <v>16</v>
      </c>
    </row>
    <row r="31" spans="1:14" ht="12.75" customHeight="1" x14ac:dyDescent="0.25">
      <c r="A31" s="163" t="s">
        <v>76</v>
      </c>
      <c r="B31" s="164"/>
      <c r="C31" s="165"/>
      <c r="D31" s="38">
        <f>SUM(D24:D30)</f>
        <v>45</v>
      </c>
      <c r="E31" s="38">
        <f>SUM(E24:E30)</f>
        <v>3</v>
      </c>
      <c r="F31" s="38">
        <f>SUM(F24:F30)</f>
        <v>60</v>
      </c>
      <c r="G31" s="38">
        <f>SUM(G24:G30)</f>
        <v>3</v>
      </c>
      <c r="H31" s="38"/>
      <c r="I31" s="38"/>
      <c r="J31" s="38"/>
      <c r="K31" s="38"/>
      <c r="L31" s="38">
        <f>SUM(L27:L30)</f>
        <v>105</v>
      </c>
      <c r="M31" s="38">
        <f>SUM(M27:M30)</f>
        <v>6</v>
      </c>
      <c r="N31" s="40"/>
    </row>
    <row r="32" spans="1:14" x14ac:dyDescent="0.25">
      <c r="A32" s="145" t="s">
        <v>74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7"/>
    </row>
    <row r="33" spans="1:14" ht="30" customHeight="1" x14ac:dyDescent="0.25">
      <c r="A33" s="35">
        <v>15</v>
      </c>
      <c r="B33" s="20" t="s">
        <v>75</v>
      </c>
      <c r="C33" s="68" t="s">
        <v>158</v>
      </c>
      <c r="D33" s="36"/>
      <c r="E33" s="36" t="s">
        <v>48</v>
      </c>
      <c r="F33" s="36">
        <v>15</v>
      </c>
      <c r="G33" s="36">
        <v>2</v>
      </c>
      <c r="H33" s="36"/>
      <c r="I33" s="36"/>
      <c r="J33" s="15"/>
      <c r="K33" s="15"/>
      <c r="L33" s="14">
        <v>15</v>
      </c>
      <c r="M33" s="14">
        <v>2</v>
      </c>
      <c r="N33" s="15" t="s">
        <v>16</v>
      </c>
    </row>
    <row r="34" spans="1:14" x14ac:dyDescent="0.25">
      <c r="A34" s="102" t="s">
        <v>77</v>
      </c>
      <c r="B34" s="103"/>
      <c r="C34" s="104"/>
      <c r="D34" s="37"/>
      <c r="E34" s="37"/>
      <c r="F34" s="37">
        <f>SUM(F33)</f>
        <v>15</v>
      </c>
      <c r="G34" s="37">
        <f>SUM(G33)</f>
        <v>2</v>
      </c>
      <c r="H34" s="37"/>
      <c r="I34" s="37"/>
      <c r="J34" s="37"/>
      <c r="K34" s="37"/>
      <c r="L34" s="37">
        <f>SUM(L33)</f>
        <v>15</v>
      </c>
      <c r="M34" s="37">
        <f>SUM(M33)</f>
        <v>2</v>
      </c>
      <c r="N34" s="37"/>
    </row>
    <row r="35" spans="1:14" x14ac:dyDescent="0.25">
      <c r="A35" s="87" t="s">
        <v>78</v>
      </c>
      <c r="B35" s="88"/>
      <c r="C35" s="89"/>
      <c r="D35" s="38">
        <v>165</v>
      </c>
      <c r="E35" s="38">
        <v>11</v>
      </c>
      <c r="F35" s="38">
        <v>190</v>
      </c>
      <c r="G35" s="38">
        <v>18</v>
      </c>
      <c r="H35" s="38"/>
      <c r="I35" s="38"/>
      <c r="J35" s="38">
        <v>20</v>
      </c>
      <c r="K35" s="38">
        <v>1</v>
      </c>
      <c r="L35" s="38">
        <v>375</v>
      </c>
      <c r="M35" s="38">
        <v>30</v>
      </c>
      <c r="N35" s="40"/>
    </row>
    <row r="36" spans="1:14" x14ac:dyDescent="0.25">
      <c r="A36" s="93" t="s">
        <v>79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</row>
    <row r="37" spans="1:14" x14ac:dyDescent="0.25">
      <c r="A37" s="4">
        <v>16</v>
      </c>
      <c r="B37" s="1" t="s">
        <v>81</v>
      </c>
      <c r="C37" s="1" t="s">
        <v>80</v>
      </c>
      <c r="D37" s="50">
        <v>4</v>
      </c>
      <c r="E37" s="50"/>
      <c r="F37" s="50"/>
      <c r="G37" s="50"/>
      <c r="H37" s="50"/>
      <c r="I37" s="50"/>
      <c r="J37" s="51"/>
      <c r="K37" s="51"/>
      <c r="L37" s="52">
        <v>4</v>
      </c>
      <c r="M37" s="52"/>
      <c r="N37" s="11" t="s">
        <v>21</v>
      </c>
    </row>
    <row r="38" spans="1:14" x14ac:dyDescent="0.25">
      <c r="A38" s="4">
        <v>17</v>
      </c>
      <c r="B38" s="1" t="s">
        <v>82</v>
      </c>
      <c r="C38" s="4" t="s">
        <v>20</v>
      </c>
      <c r="D38" s="50">
        <v>2</v>
      </c>
      <c r="E38" s="50"/>
      <c r="F38" s="50"/>
      <c r="G38" s="50"/>
      <c r="H38" s="50"/>
      <c r="I38" s="50"/>
      <c r="J38" s="51"/>
      <c r="K38" s="51"/>
      <c r="L38" s="52">
        <v>2</v>
      </c>
      <c r="M38" s="52"/>
      <c r="N38" s="11" t="s">
        <v>21</v>
      </c>
    </row>
    <row r="39" spans="1:14" x14ac:dyDescent="0.25">
      <c r="A39" s="4">
        <v>18</v>
      </c>
      <c r="B39" s="1" t="s">
        <v>83</v>
      </c>
      <c r="C39" s="7" t="s">
        <v>22</v>
      </c>
      <c r="D39" s="50"/>
      <c r="E39" s="50"/>
      <c r="F39" s="50">
        <v>30</v>
      </c>
      <c r="G39" s="50"/>
      <c r="H39" s="50"/>
      <c r="I39" s="50"/>
      <c r="J39" s="51"/>
      <c r="K39" s="51"/>
      <c r="L39" s="52">
        <v>30</v>
      </c>
      <c r="M39" s="52"/>
      <c r="N39" s="11"/>
    </row>
    <row r="40" spans="1:14" x14ac:dyDescent="0.25">
      <c r="A40" s="172" t="s">
        <v>84</v>
      </c>
      <c r="B40" s="173"/>
      <c r="C40" s="174"/>
      <c r="D40" s="52">
        <v>6</v>
      </c>
      <c r="E40" s="52"/>
      <c r="F40" s="52">
        <v>30</v>
      </c>
      <c r="G40" s="52"/>
      <c r="H40" s="52"/>
      <c r="I40" s="52"/>
      <c r="J40" s="52"/>
      <c r="K40" s="52"/>
      <c r="L40" s="52">
        <v>36</v>
      </c>
      <c r="M40" s="52"/>
      <c r="N40" s="14"/>
    </row>
    <row r="41" spans="1:14" x14ac:dyDescent="0.25">
      <c r="A41" s="8"/>
      <c r="B41" s="9"/>
      <c r="C41" s="10" t="s">
        <v>25</v>
      </c>
      <c r="D41" s="14">
        <v>171</v>
      </c>
      <c r="E41" s="14">
        <v>11</v>
      </c>
      <c r="F41" s="14">
        <v>220</v>
      </c>
      <c r="G41" s="14">
        <v>18</v>
      </c>
      <c r="H41" s="14"/>
      <c r="I41" s="14"/>
      <c r="J41" s="14">
        <v>20</v>
      </c>
      <c r="K41" s="14">
        <v>1</v>
      </c>
      <c r="L41" s="14">
        <v>411</v>
      </c>
      <c r="M41" s="14">
        <v>30</v>
      </c>
      <c r="N41" s="14"/>
    </row>
    <row r="44" spans="1:14" ht="11.25" customHeight="1" x14ac:dyDescent="0.25">
      <c r="A44" s="154" t="s">
        <v>17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</row>
    <row r="45" spans="1:14" ht="14.25" customHeight="1" x14ac:dyDescent="0.25">
      <c r="A45" s="133" t="s">
        <v>11</v>
      </c>
      <c r="B45" s="130" t="s">
        <v>13</v>
      </c>
      <c r="C45" s="133" t="s">
        <v>12</v>
      </c>
      <c r="D45" s="136" t="s">
        <v>40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8"/>
    </row>
    <row r="46" spans="1:14" ht="10.5" customHeight="1" x14ac:dyDescent="0.25">
      <c r="A46" s="134"/>
      <c r="B46" s="131"/>
      <c r="C46" s="134"/>
      <c r="D46" s="96" t="s">
        <v>6</v>
      </c>
      <c r="E46" s="97"/>
      <c r="F46" s="97"/>
      <c r="G46" s="97"/>
      <c r="H46" s="97"/>
      <c r="I46" s="98"/>
      <c r="J46" s="108" t="s">
        <v>43</v>
      </c>
      <c r="K46" s="109"/>
      <c r="L46" s="160" t="s">
        <v>8</v>
      </c>
      <c r="M46" s="160" t="s">
        <v>9</v>
      </c>
      <c r="N46" s="130" t="s">
        <v>10</v>
      </c>
    </row>
    <row r="47" spans="1:14" ht="11.25" customHeight="1" x14ac:dyDescent="0.25">
      <c r="A47" s="134"/>
      <c r="B47" s="131"/>
      <c r="C47" s="134"/>
      <c r="D47" s="99"/>
      <c r="E47" s="100"/>
      <c r="F47" s="100"/>
      <c r="G47" s="100"/>
      <c r="H47" s="100"/>
      <c r="I47" s="101"/>
      <c r="J47" s="110"/>
      <c r="K47" s="111"/>
      <c r="L47" s="161"/>
      <c r="M47" s="161"/>
      <c r="N47" s="131"/>
    </row>
    <row r="48" spans="1:14" ht="66" customHeight="1" x14ac:dyDescent="0.25">
      <c r="A48" s="135"/>
      <c r="B48" s="132"/>
      <c r="C48" s="135"/>
      <c r="D48" s="2" t="s">
        <v>1</v>
      </c>
      <c r="E48" s="3" t="s">
        <v>5</v>
      </c>
      <c r="F48" s="3" t="s">
        <v>2</v>
      </c>
      <c r="G48" s="3" t="s">
        <v>5</v>
      </c>
      <c r="H48" s="3" t="s">
        <v>3</v>
      </c>
      <c r="I48" s="3" t="s">
        <v>5</v>
      </c>
      <c r="J48" s="3" t="s">
        <v>4</v>
      </c>
      <c r="K48" s="3" t="s">
        <v>5</v>
      </c>
      <c r="L48" s="162"/>
      <c r="M48" s="162"/>
      <c r="N48" s="132"/>
    </row>
    <row r="49" spans="1:19" ht="12" customHeight="1" x14ac:dyDescent="0.25">
      <c r="A49" s="148" t="s">
        <v>49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50"/>
    </row>
    <row r="50" spans="1:19" ht="13.5" customHeight="1" x14ac:dyDescent="0.25">
      <c r="A50" s="23">
        <v>1</v>
      </c>
      <c r="B50" s="19" t="s">
        <v>58</v>
      </c>
      <c r="C50" s="19" t="s">
        <v>85</v>
      </c>
      <c r="D50" s="25">
        <v>15</v>
      </c>
      <c r="E50" s="25">
        <v>1</v>
      </c>
      <c r="F50" s="25">
        <v>20</v>
      </c>
      <c r="G50" s="25">
        <v>2</v>
      </c>
      <c r="H50" s="25"/>
      <c r="I50" s="25"/>
      <c r="J50" s="25"/>
      <c r="K50" s="25"/>
      <c r="L50" s="14">
        <v>35</v>
      </c>
      <c r="M50" s="14">
        <v>3</v>
      </c>
      <c r="N50" s="25" t="s">
        <v>15</v>
      </c>
    </row>
    <row r="51" spans="1:19" ht="13.5" customHeight="1" x14ac:dyDescent="0.25">
      <c r="A51" s="23">
        <v>2</v>
      </c>
      <c r="B51" s="19" t="s">
        <v>53</v>
      </c>
      <c r="C51" s="54" t="s">
        <v>86</v>
      </c>
      <c r="D51" s="25">
        <v>15</v>
      </c>
      <c r="E51" s="25">
        <v>1</v>
      </c>
      <c r="F51" s="25">
        <v>20</v>
      </c>
      <c r="G51" s="25">
        <v>2</v>
      </c>
      <c r="H51" s="25"/>
      <c r="I51" s="25"/>
      <c r="J51" s="25"/>
      <c r="K51" s="25"/>
      <c r="L51" s="14">
        <v>35</v>
      </c>
      <c r="M51" s="14">
        <v>3</v>
      </c>
      <c r="N51" s="25" t="s">
        <v>15</v>
      </c>
    </row>
    <row r="52" spans="1:19" ht="12.75" customHeight="1" x14ac:dyDescent="0.25">
      <c r="A52" s="23">
        <v>3</v>
      </c>
      <c r="B52" s="19" t="s">
        <v>60</v>
      </c>
      <c r="C52" s="26" t="s">
        <v>23</v>
      </c>
      <c r="D52" s="25"/>
      <c r="E52" s="25"/>
      <c r="F52" s="25">
        <v>30</v>
      </c>
      <c r="G52" s="25">
        <v>2</v>
      </c>
      <c r="H52" s="25"/>
      <c r="I52" s="25"/>
      <c r="J52" s="25"/>
      <c r="K52" s="25"/>
      <c r="L52" s="14">
        <v>30</v>
      </c>
      <c r="M52" s="14">
        <v>2</v>
      </c>
      <c r="N52" s="25" t="s">
        <v>16</v>
      </c>
    </row>
    <row r="53" spans="1:19" ht="12.75" customHeight="1" x14ac:dyDescent="0.25">
      <c r="A53" s="139" t="s">
        <v>35</v>
      </c>
      <c r="B53" s="140"/>
      <c r="C53" s="141"/>
      <c r="D53" s="14">
        <f>SUM(D50:D52)</f>
        <v>30</v>
      </c>
      <c r="E53" s="14">
        <f>SUM(E50:E52)</f>
        <v>2</v>
      </c>
      <c r="F53" s="14">
        <f>SUM(F50:F52)</f>
        <v>70</v>
      </c>
      <c r="G53" s="14">
        <f>SUM(G50:G52)</f>
        <v>6</v>
      </c>
      <c r="H53" s="14"/>
      <c r="I53" s="14"/>
      <c r="J53" s="14"/>
      <c r="K53" s="14"/>
      <c r="L53" s="14">
        <f t="shared" ref="L53:M53" si="0">SUM(L50:L52)</f>
        <v>100</v>
      </c>
      <c r="M53" s="14">
        <f t="shared" si="0"/>
        <v>8</v>
      </c>
      <c r="N53" s="14"/>
    </row>
    <row r="54" spans="1:19" ht="11.25" customHeight="1" x14ac:dyDescent="0.25">
      <c r="A54" s="142" t="s">
        <v>61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4"/>
    </row>
    <row r="55" spans="1:19" ht="12.75" customHeight="1" x14ac:dyDescent="0.25">
      <c r="A55" s="27">
        <v>4</v>
      </c>
      <c r="B55" s="30" t="s">
        <v>94</v>
      </c>
      <c r="C55" s="61" t="s">
        <v>87</v>
      </c>
      <c r="D55" s="31">
        <v>20</v>
      </c>
      <c r="E55" s="31">
        <v>2</v>
      </c>
      <c r="F55" s="28"/>
      <c r="G55" s="28"/>
      <c r="H55" s="28"/>
      <c r="I55" s="28"/>
      <c r="J55" s="28"/>
      <c r="K55" s="28"/>
      <c r="L55" s="14">
        <v>20</v>
      </c>
      <c r="M55" s="14">
        <v>2</v>
      </c>
      <c r="N55" s="28" t="s">
        <v>15</v>
      </c>
    </row>
    <row r="56" spans="1:19" ht="28.5" customHeight="1" x14ac:dyDescent="0.25">
      <c r="A56" s="27">
        <v>5</v>
      </c>
      <c r="B56" s="30" t="s">
        <v>95</v>
      </c>
      <c r="C56" s="29" t="s">
        <v>88</v>
      </c>
      <c r="D56" s="28">
        <v>40</v>
      </c>
      <c r="E56" s="28">
        <v>3</v>
      </c>
      <c r="F56" s="28"/>
      <c r="G56" s="28"/>
      <c r="H56" s="28"/>
      <c r="I56" s="28"/>
      <c r="J56" s="28"/>
      <c r="K56" s="28"/>
      <c r="L56" s="14">
        <v>40</v>
      </c>
      <c r="M56" s="14">
        <v>3</v>
      </c>
      <c r="N56" s="28" t="s">
        <v>15</v>
      </c>
    </row>
    <row r="57" spans="1:19" ht="25.5" customHeight="1" x14ac:dyDescent="0.25">
      <c r="A57" s="27">
        <v>6</v>
      </c>
      <c r="B57" s="30" t="s">
        <v>96</v>
      </c>
      <c r="C57" s="29" t="s">
        <v>89</v>
      </c>
      <c r="D57" s="28">
        <v>15</v>
      </c>
      <c r="E57" s="28">
        <v>2</v>
      </c>
      <c r="F57" s="28"/>
      <c r="G57" s="28"/>
      <c r="H57" s="28"/>
      <c r="I57" s="28"/>
      <c r="J57" s="28"/>
      <c r="K57" s="28"/>
      <c r="L57" s="14">
        <v>15</v>
      </c>
      <c r="M57" s="14">
        <v>2</v>
      </c>
      <c r="N57" s="28" t="s">
        <v>16</v>
      </c>
      <c r="S57" s="78"/>
    </row>
    <row r="58" spans="1:19" ht="25.5" customHeight="1" x14ac:dyDescent="0.25">
      <c r="A58" s="27">
        <v>7</v>
      </c>
      <c r="B58" s="30" t="s">
        <v>97</v>
      </c>
      <c r="C58" s="29" t="s">
        <v>90</v>
      </c>
      <c r="D58" s="28">
        <v>15</v>
      </c>
      <c r="E58" s="28">
        <v>1</v>
      </c>
      <c r="F58" s="28">
        <v>25</v>
      </c>
      <c r="G58" s="28">
        <v>2</v>
      </c>
      <c r="H58" s="28"/>
      <c r="I58" s="28"/>
      <c r="J58" s="28"/>
      <c r="K58" s="28"/>
      <c r="L58" s="14">
        <v>40</v>
      </c>
      <c r="M58" s="14">
        <v>3</v>
      </c>
      <c r="N58" s="28" t="s">
        <v>15</v>
      </c>
    </row>
    <row r="59" spans="1:19" ht="13.5" customHeight="1" x14ac:dyDescent="0.25">
      <c r="A59" s="118" t="s">
        <v>36</v>
      </c>
      <c r="B59" s="119"/>
      <c r="C59" s="120"/>
      <c r="D59" s="14">
        <f>SUM(D55:D58)</f>
        <v>90</v>
      </c>
      <c r="E59" s="14">
        <f>SUM(E55:E58)</f>
        <v>8</v>
      </c>
      <c r="F59" s="14">
        <f>SUM(F55:F58)</f>
        <v>25</v>
      </c>
      <c r="G59" s="14">
        <f>SUM(G55:G58)</f>
        <v>2</v>
      </c>
      <c r="H59" s="14"/>
      <c r="I59" s="14"/>
      <c r="J59" s="14"/>
      <c r="K59" s="14"/>
      <c r="L59" s="14">
        <f>SUM(L55:L58)</f>
        <v>115</v>
      </c>
      <c r="M59" s="14">
        <f>SUM(M55:M58)</f>
        <v>10</v>
      </c>
      <c r="N59" s="14"/>
    </row>
    <row r="60" spans="1:19" ht="12" customHeight="1" x14ac:dyDescent="0.25">
      <c r="A60" s="115" t="s">
        <v>91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7"/>
    </row>
    <row r="61" spans="1:19" ht="12.75" customHeight="1" x14ac:dyDescent="0.25">
      <c r="A61" s="62">
        <v>8</v>
      </c>
      <c r="B61" s="63" t="s">
        <v>98</v>
      </c>
      <c r="C61" s="65" t="s">
        <v>92</v>
      </c>
      <c r="D61" s="64">
        <v>20</v>
      </c>
      <c r="E61" s="64">
        <v>2</v>
      </c>
      <c r="F61" s="64"/>
      <c r="G61" s="64"/>
      <c r="H61" s="64"/>
      <c r="I61" s="64"/>
      <c r="J61" s="64"/>
      <c r="K61" s="64"/>
      <c r="L61" s="38">
        <v>20</v>
      </c>
      <c r="M61" s="38">
        <v>2</v>
      </c>
      <c r="N61" s="66" t="s">
        <v>16</v>
      </c>
    </row>
    <row r="62" spans="1:19" ht="13.5" customHeight="1" x14ac:dyDescent="0.25">
      <c r="A62" s="62">
        <v>9</v>
      </c>
      <c r="B62" s="63" t="s">
        <v>99</v>
      </c>
      <c r="C62" s="65" t="s">
        <v>93</v>
      </c>
      <c r="D62" s="64">
        <v>10</v>
      </c>
      <c r="E62" s="64">
        <v>1</v>
      </c>
      <c r="F62" s="64">
        <v>10</v>
      </c>
      <c r="G62" s="64">
        <v>1</v>
      </c>
      <c r="H62" s="64"/>
      <c r="I62" s="64"/>
      <c r="J62" s="64"/>
      <c r="K62" s="64"/>
      <c r="L62" s="38">
        <v>20</v>
      </c>
      <c r="M62" s="38">
        <v>2</v>
      </c>
      <c r="N62" s="67" t="s">
        <v>16</v>
      </c>
    </row>
    <row r="63" spans="1:19" ht="12" customHeight="1" x14ac:dyDescent="0.25">
      <c r="A63" s="121" t="s">
        <v>37</v>
      </c>
      <c r="B63" s="175"/>
      <c r="C63" s="176"/>
      <c r="D63" s="38">
        <f>SUM(D61:D62)</f>
        <v>30</v>
      </c>
      <c r="E63" s="38">
        <f>SUM(E61:E62)</f>
        <v>3</v>
      </c>
      <c r="F63" s="38">
        <f>SUM(F61:F62)</f>
        <v>10</v>
      </c>
      <c r="G63" s="38">
        <f>SUM(G61:G62)</f>
        <v>1</v>
      </c>
      <c r="H63" s="38"/>
      <c r="I63" s="38"/>
      <c r="J63" s="38"/>
      <c r="K63" s="38"/>
      <c r="L63" s="38">
        <f>SUM(L61:L62)</f>
        <v>40</v>
      </c>
      <c r="M63" s="38">
        <f>SUM(M61:M62)</f>
        <v>4</v>
      </c>
      <c r="N63" s="37"/>
    </row>
    <row r="64" spans="1:19" ht="13.5" customHeight="1" x14ac:dyDescent="0.25">
      <c r="A64" s="124" t="s">
        <v>68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6"/>
    </row>
    <row r="65" spans="1:14" ht="27.75" customHeight="1" x14ac:dyDescent="0.25">
      <c r="A65" s="21">
        <v>10</v>
      </c>
      <c r="B65" s="16" t="s">
        <v>101</v>
      </c>
      <c r="C65" s="33" t="s">
        <v>100</v>
      </c>
      <c r="D65" s="34"/>
      <c r="E65" s="34"/>
      <c r="F65" s="34"/>
      <c r="G65" s="34"/>
      <c r="H65" s="34"/>
      <c r="I65" s="34"/>
      <c r="J65" s="34">
        <v>40</v>
      </c>
      <c r="K65" s="34">
        <v>2</v>
      </c>
      <c r="L65" s="38">
        <v>40</v>
      </c>
      <c r="M65" s="38">
        <v>2</v>
      </c>
      <c r="N65" s="32" t="s">
        <v>16</v>
      </c>
    </row>
    <row r="66" spans="1:14" ht="12.75" customHeight="1" x14ac:dyDescent="0.25">
      <c r="A66" s="21">
        <v>11</v>
      </c>
      <c r="B66" s="16" t="s">
        <v>104</v>
      </c>
      <c r="C66" s="33" t="s">
        <v>102</v>
      </c>
      <c r="D66" s="34"/>
      <c r="E66" s="34"/>
      <c r="F66" s="34"/>
      <c r="G66" s="34"/>
      <c r="H66" s="34"/>
      <c r="I66" s="34"/>
      <c r="J66" s="34">
        <v>40</v>
      </c>
      <c r="K66" s="34">
        <v>2</v>
      </c>
      <c r="L66" s="38">
        <v>40</v>
      </c>
      <c r="M66" s="38">
        <v>2</v>
      </c>
      <c r="N66" s="32" t="s">
        <v>16</v>
      </c>
    </row>
    <row r="67" spans="1:14" ht="12" customHeight="1" x14ac:dyDescent="0.25">
      <c r="A67" s="21">
        <v>12</v>
      </c>
      <c r="B67" s="16" t="s">
        <v>105</v>
      </c>
      <c r="C67" s="33" t="s">
        <v>103</v>
      </c>
      <c r="D67" s="34"/>
      <c r="E67" s="34"/>
      <c r="F67" s="34"/>
      <c r="G67" s="34"/>
      <c r="H67" s="34"/>
      <c r="I67" s="34"/>
      <c r="J67" s="34">
        <v>40</v>
      </c>
      <c r="K67" s="34">
        <v>2</v>
      </c>
      <c r="L67" s="38">
        <v>40</v>
      </c>
      <c r="M67" s="38">
        <v>2</v>
      </c>
      <c r="N67" s="32" t="s">
        <v>16</v>
      </c>
    </row>
    <row r="68" spans="1:14" ht="13.5" customHeight="1" x14ac:dyDescent="0.25">
      <c r="A68" s="105" t="s">
        <v>38</v>
      </c>
      <c r="B68" s="106"/>
      <c r="C68" s="107"/>
      <c r="D68" s="14"/>
      <c r="E68" s="14"/>
      <c r="F68" s="14"/>
      <c r="G68" s="14"/>
      <c r="H68" s="14"/>
      <c r="I68" s="14"/>
      <c r="J68" s="14">
        <f>SUM(J61:J67)</f>
        <v>120</v>
      </c>
      <c r="K68" s="14">
        <f>SUM(K61:K67)</f>
        <v>6</v>
      </c>
      <c r="L68" s="14">
        <f>SUM(L65:L67)</f>
        <v>120</v>
      </c>
      <c r="M68" s="14">
        <f>SUM(M65:M67)</f>
        <v>6</v>
      </c>
      <c r="N68" s="14"/>
    </row>
    <row r="69" spans="1:14" ht="12" customHeight="1" x14ac:dyDescent="0.25">
      <c r="A69" s="145" t="s">
        <v>74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7"/>
    </row>
    <row r="70" spans="1:14" ht="25.5" customHeight="1" x14ac:dyDescent="0.25">
      <c r="A70" s="35">
        <v>13</v>
      </c>
      <c r="B70" s="20" t="s">
        <v>107</v>
      </c>
      <c r="C70" s="68" t="s">
        <v>106</v>
      </c>
      <c r="D70" s="12"/>
      <c r="E70" s="12"/>
      <c r="F70" s="12">
        <v>15</v>
      </c>
      <c r="G70" s="12">
        <v>2</v>
      </c>
      <c r="H70" s="12"/>
      <c r="I70" s="12"/>
      <c r="J70" s="12"/>
      <c r="K70" s="12"/>
      <c r="L70" s="37">
        <v>15</v>
      </c>
      <c r="M70" s="37">
        <v>2</v>
      </c>
      <c r="N70" s="12" t="s">
        <v>16</v>
      </c>
    </row>
    <row r="71" spans="1:14" ht="12" customHeight="1" x14ac:dyDescent="0.25">
      <c r="A71" s="102" t="s">
        <v>77</v>
      </c>
      <c r="B71" s="103"/>
      <c r="C71" s="104"/>
      <c r="D71" s="14"/>
      <c r="E71" s="14"/>
      <c r="F71" s="14">
        <f>SUM(F70)</f>
        <v>15</v>
      </c>
      <c r="G71" s="14">
        <f>SUM(G70)</f>
        <v>2</v>
      </c>
      <c r="H71" s="14"/>
      <c r="I71" s="14"/>
      <c r="J71" s="14"/>
      <c r="K71" s="14"/>
      <c r="L71" s="14">
        <f>SUM(L70)</f>
        <v>15</v>
      </c>
      <c r="M71" s="14">
        <f>SUM(M70)</f>
        <v>2</v>
      </c>
      <c r="N71" s="14"/>
    </row>
    <row r="72" spans="1:14" ht="14.25" customHeight="1" x14ac:dyDescent="0.25">
      <c r="A72" s="87" t="s">
        <v>108</v>
      </c>
      <c r="B72" s="88"/>
      <c r="C72" s="89"/>
      <c r="D72" s="14">
        <v>150</v>
      </c>
      <c r="E72" s="14">
        <v>13</v>
      </c>
      <c r="F72" s="14">
        <v>120</v>
      </c>
      <c r="G72" s="14">
        <v>11</v>
      </c>
      <c r="H72" s="14"/>
      <c r="I72" s="14"/>
      <c r="J72" s="14">
        <v>120</v>
      </c>
      <c r="K72" s="14">
        <v>6</v>
      </c>
      <c r="L72" s="14">
        <v>390</v>
      </c>
      <c r="M72" s="14">
        <v>30</v>
      </c>
      <c r="N72" s="14"/>
    </row>
    <row r="73" spans="1:14" s="77" customFormat="1" ht="12" customHeight="1" x14ac:dyDescent="0.2">
      <c r="A73" s="73">
        <v>14</v>
      </c>
      <c r="B73" s="73" t="s">
        <v>83</v>
      </c>
      <c r="C73" s="74" t="s">
        <v>22</v>
      </c>
      <c r="D73" s="75"/>
      <c r="E73" s="75"/>
      <c r="F73" s="75">
        <v>30</v>
      </c>
      <c r="G73" s="75"/>
      <c r="H73" s="75"/>
      <c r="I73" s="75"/>
      <c r="J73" s="75"/>
      <c r="K73" s="75"/>
      <c r="L73" s="76">
        <v>30</v>
      </c>
      <c r="M73" s="76"/>
      <c r="N73" s="75"/>
    </row>
    <row r="74" spans="1:14" ht="12" customHeight="1" x14ac:dyDescent="0.25">
      <c r="A74" s="87" t="s">
        <v>26</v>
      </c>
      <c r="B74" s="88"/>
      <c r="C74" s="89"/>
      <c r="D74" s="14">
        <v>150</v>
      </c>
      <c r="E74" s="14">
        <v>13</v>
      </c>
      <c r="F74" s="14">
        <v>150</v>
      </c>
      <c r="G74" s="14">
        <v>11</v>
      </c>
      <c r="H74" s="14"/>
      <c r="I74" s="14"/>
      <c r="J74" s="14">
        <v>120</v>
      </c>
      <c r="K74" s="14">
        <v>6</v>
      </c>
      <c r="L74" s="14">
        <v>420</v>
      </c>
      <c r="M74" s="14">
        <v>30</v>
      </c>
      <c r="N74" s="14"/>
    </row>
    <row r="75" spans="1:14" ht="12" customHeight="1" x14ac:dyDescent="0.25">
      <c r="A75" s="81" t="s">
        <v>39</v>
      </c>
      <c r="B75" s="82"/>
      <c r="C75" s="83"/>
      <c r="D75" s="41">
        <v>321</v>
      </c>
      <c r="E75" s="41">
        <v>24</v>
      </c>
      <c r="F75" s="41">
        <v>370</v>
      </c>
      <c r="G75" s="41">
        <v>29</v>
      </c>
      <c r="H75" s="41"/>
      <c r="I75" s="41"/>
      <c r="J75" s="41">
        <v>140</v>
      </c>
      <c r="K75" s="41">
        <v>7</v>
      </c>
      <c r="L75" s="41">
        <v>831</v>
      </c>
      <c r="M75" s="41">
        <v>60</v>
      </c>
      <c r="N75" s="41"/>
    </row>
    <row r="77" spans="1:14" ht="20.25" customHeight="1" x14ac:dyDescent="0.25">
      <c r="A77" s="154" t="s">
        <v>18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6"/>
    </row>
    <row r="78" spans="1:14" x14ac:dyDescent="0.25">
      <c r="A78" s="133" t="s">
        <v>11</v>
      </c>
      <c r="B78" s="130" t="s">
        <v>13</v>
      </c>
      <c r="C78" s="133" t="s">
        <v>12</v>
      </c>
      <c r="D78" s="136" t="s">
        <v>40</v>
      </c>
      <c r="E78" s="137"/>
      <c r="F78" s="137"/>
      <c r="G78" s="137"/>
      <c r="H78" s="137"/>
      <c r="I78" s="137"/>
      <c r="J78" s="137"/>
      <c r="K78" s="137"/>
      <c r="L78" s="137"/>
      <c r="M78" s="137"/>
      <c r="N78" s="138"/>
    </row>
    <row r="79" spans="1:14" ht="15" customHeight="1" x14ac:dyDescent="0.25">
      <c r="A79" s="134"/>
      <c r="B79" s="131"/>
      <c r="C79" s="134"/>
      <c r="D79" s="96" t="s">
        <v>6</v>
      </c>
      <c r="E79" s="97"/>
      <c r="F79" s="97"/>
      <c r="G79" s="97"/>
      <c r="H79" s="97"/>
      <c r="I79" s="98"/>
      <c r="J79" s="108" t="s">
        <v>43</v>
      </c>
      <c r="K79" s="109"/>
      <c r="L79" s="127" t="s">
        <v>8</v>
      </c>
      <c r="M79" s="127" t="s">
        <v>9</v>
      </c>
      <c r="N79" s="130" t="s">
        <v>10</v>
      </c>
    </row>
    <row r="80" spans="1:14" ht="12.75" customHeight="1" x14ac:dyDescent="0.25">
      <c r="A80" s="134"/>
      <c r="B80" s="131"/>
      <c r="C80" s="134"/>
      <c r="D80" s="99"/>
      <c r="E80" s="100"/>
      <c r="F80" s="100"/>
      <c r="G80" s="100"/>
      <c r="H80" s="100"/>
      <c r="I80" s="101"/>
      <c r="J80" s="110"/>
      <c r="K80" s="111"/>
      <c r="L80" s="128"/>
      <c r="M80" s="128"/>
      <c r="N80" s="131"/>
    </row>
    <row r="81" spans="1:14" ht="67.5" x14ac:dyDescent="0.25">
      <c r="A81" s="135"/>
      <c r="B81" s="132"/>
      <c r="C81" s="135"/>
      <c r="D81" s="2" t="s">
        <v>1</v>
      </c>
      <c r="E81" s="3" t="s">
        <v>5</v>
      </c>
      <c r="F81" s="3" t="s">
        <v>2</v>
      </c>
      <c r="G81" s="3" t="s">
        <v>5</v>
      </c>
      <c r="H81" s="3" t="s">
        <v>3</v>
      </c>
      <c r="I81" s="3" t="s">
        <v>5</v>
      </c>
      <c r="J81" s="3" t="s">
        <v>4</v>
      </c>
      <c r="K81" s="3" t="s">
        <v>5</v>
      </c>
      <c r="L81" s="129"/>
      <c r="M81" s="129"/>
      <c r="N81" s="132"/>
    </row>
    <row r="82" spans="1:14" x14ac:dyDescent="0.25">
      <c r="A82" s="148" t="s">
        <v>49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50"/>
    </row>
    <row r="83" spans="1:14" x14ac:dyDescent="0.25">
      <c r="A83" s="23">
        <v>1</v>
      </c>
      <c r="B83" s="19" t="s">
        <v>60</v>
      </c>
      <c r="C83" s="26" t="s">
        <v>23</v>
      </c>
      <c r="D83" s="25"/>
      <c r="E83" s="25"/>
      <c r="F83" s="25">
        <v>30</v>
      </c>
      <c r="G83" s="25">
        <v>2</v>
      </c>
      <c r="H83" s="25"/>
      <c r="I83" s="25"/>
      <c r="J83" s="25"/>
      <c r="K83" s="25"/>
      <c r="L83" s="14">
        <v>30</v>
      </c>
      <c r="M83" s="14">
        <v>2</v>
      </c>
      <c r="N83" s="25" t="s">
        <v>15</v>
      </c>
    </row>
    <row r="84" spans="1:14" x14ac:dyDescent="0.25">
      <c r="A84" s="139" t="s">
        <v>35</v>
      </c>
      <c r="B84" s="140"/>
      <c r="C84" s="141"/>
      <c r="D84" s="14"/>
      <c r="E84" s="14"/>
      <c r="F84" s="14">
        <f>SUM(F83)</f>
        <v>30</v>
      </c>
      <c r="G84" s="14">
        <v>2</v>
      </c>
      <c r="H84" s="14"/>
      <c r="I84" s="14"/>
      <c r="J84" s="14"/>
      <c r="K84" s="14"/>
      <c r="L84" s="14">
        <f>SUM(L83)</f>
        <v>30</v>
      </c>
      <c r="M84" s="14">
        <f>SUM(M83)</f>
        <v>2</v>
      </c>
      <c r="N84" s="14"/>
    </row>
    <row r="85" spans="1:14" x14ac:dyDescent="0.25">
      <c r="A85" s="112" t="s">
        <v>61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4"/>
    </row>
    <row r="86" spans="1:14" ht="21.75" customHeight="1" x14ac:dyDescent="0.25">
      <c r="A86" s="27">
        <v>2</v>
      </c>
      <c r="B86" s="30" t="s">
        <v>119</v>
      </c>
      <c r="C86" s="69" t="s">
        <v>109</v>
      </c>
      <c r="D86" s="70">
        <v>20</v>
      </c>
      <c r="E86" s="70">
        <v>2</v>
      </c>
      <c r="F86" s="70"/>
      <c r="G86" s="70"/>
      <c r="H86" s="70"/>
      <c r="I86" s="70"/>
      <c r="J86" s="70"/>
      <c r="K86" s="70"/>
      <c r="L86" s="38">
        <v>20</v>
      </c>
      <c r="M86" s="38">
        <v>2</v>
      </c>
      <c r="N86" s="28" t="s">
        <v>16</v>
      </c>
    </row>
    <row r="87" spans="1:14" ht="16.5" customHeight="1" x14ac:dyDescent="0.25">
      <c r="A87" s="27">
        <v>3</v>
      </c>
      <c r="B87" s="30" t="s">
        <v>120</v>
      </c>
      <c r="C87" s="69" t="s">
        <v>112</v>
      </c>
      <c r="D87" s="70">
        <v>20</v>
      </c>
      <c r="E87" s="70">
        <v>1</v>
      </c>
      <c r="F87" s="70">
        <v>10</v>
      </c>
      <c r="G87" s="70">
        <v>1</v>
      </c>
      <c r="H87" s="70"/>
      <c r="I87" s="70"/>
      <c r="J87" s="70"/>
      <c r="K87" s="70"/>
      <c r="L87" s="38">
        <v>30</v>
      </c>
      <c r="M87" s="38">
        <v>2</v>
      </c>
      <c r="N87" s="28" t="s">
        <v>16</v>
      </c>
    </row>
    <row r="88" spans="1:14" ht="27.75" customHeight="1" x14ac:dyDescent="0.25">
      <c r="A88" s="27">
        <v>4</v>
      </c>
      <c r="B88" s="30" t="s">
        <v>121</v>
      </c>
      <c r="C88" s="29" t="s">
        <v>113</v>
      </c>
      <c r="D88" s="70">
        <v>25</v>
      </c>
      <c r="E88" s="70">
        <v>2</v>
      </c>
      <c r="F88" s="70"/>
      <c r="G88" s="70"/>
      <c r="H88" s="70"/>
      <c r="I88" s="70"/>
      <c r="J88" s="70"/>
      <c r="K88" s="70"/>
      <c r="L88" s="38">
        <v>25</v>
      </c>
      <c r="M88" s="38">
        <v>2</v>
      </c>
      <c r="N88" s="28" t="s">
        <v>15</v>
      </c>
    </row>
    <row r="89" spans="1:14" ht="29.25" customHeight="1" x14ac:dyDescent="0.25">
      <c r="A89" s="27">
        <v>5</v>
      </c>
      <c r="B89" s="30" t="s">
        <v>122</v>
      </c>
      <c r="C89" s="29" t="s">
        <v>114</v>
      </c>
      <c r="D89" s="70">
        <v>30</v>
      </c>
      <c r="E89" s="70">
        <v>2</v>
      </c>
      <c r="F89" s="70"/>
      <c r="G89" s="70"/>
      <c r="H89" s="70"/>
      <c r="I89" s="70"/>
      <c r="J89" s="70"/>
      <c r="K89" s="70"/>
      <c r="L89" s="38">
        <v>30</v>
      </c>
      <c r="M89" s="38">
        <v>2</v>
      </c>
      <c r="N89" s="28" t="s">
        <v>16</v>
      </c>
    </row>
    <row r="90" spans="1:14" ht="30" customHeight="1" x14ac:dyDescent="0.25">
      <c r="A90" s="27">
        <v>6</v>
      </c>
      <c r="B90" s="30" t="s">
        <v>123</v>
      </c>
      <c r="C90" s="29" t="s">
        <v>115</v>
      </c>
      <c r="D90" s="70">
        <v>15</v>
      </c>
      <c r="E90" s="70">
        <v>1</v>
      </c>
      <c r="F90" s="70">
        <v>20</v>
      </c>
      <c r="G90" s="70">
        <v>2</v>
      </c>
      <c r="H90" s="70"/>
      <c r="I90" s="70"/>
      <c r="J90" s="70"/>
      <c r="K90" s="70"/>
      <c r="L90" s="38">
        <v>35</v>
      </c>
      <c r="M90" s="38">
        <v>3</v>
      </c>
      <c r="N90" s="28" t="s">
        <v>16</v>
      </c>
    </row>
    <row r="91" spans="1:14" ht="30" customHeight="1" x14ac:dyDescent="0.25">
      <c r="A91" s="27">
        <v>7</v>
      </c>
      <c r="B91" s="30" t="s">
        <v>124</v>
      </c>
      <c r="C91" s="29" t="s">
        <v>116</v>
      </c>
      <c r="D91" s="70">
        <v>20</v>
      </c>
      <c r="E91" s="70">
        <v>1</v>
      </c>
      <c r="F91" s="70"/>
      <c r="G91" s="70"/>
      <c r="H91" s="70"/>
      <c r="I91" s="70"/>
      <c r="J91" s="70"/>
      <c r="K91" s="70"/>
      <c r="L91" s="38">
        <v>20</v>
      </c>
      <c r="M91" s="38">
        <v>1</v>
      </c>
      <c r="N91" s="28" t="s">
        <v>15</v>
      </c>
    </row>
    <row r="92" spans="1:14" ht="29.25" customHeight="1" x14ac:dyDescent="0.25">
      <c r="A92" s="27">
        <v>8</v>
      </c>
      <c r="B92" s="30" t="s">
        <v>125</v>
      </c>
      <c r="C92" s="29" t="s">
        <v>117</v>
      </c>
      <c r="D92" s="70">
        <v>15</v>
      </c>
      <c r="E92" s="70">
        <v>1</v>
      </c>
      <c r="F92" s="70">
        <v>15</v>
      </c>
      <c r="G92" s="70">
        <v>1</v>
      </c>
      <c r="H92" s="70"/>
      <c r="I92" s="70"/>
      <c r="J92" s="70"/>
      <c r="K92" s="70"/>
      <c r="L92" s="38">
        <v>30</v>
      </c>
      <c r="M92" s="38">
        <v>2</v>
      </c>
      <c r="N92" s="28" t="s">
        <v>16</v>
      </c>
    </row>
    <row r="93" spans="1:14" ht="30.75" customHeight="1" x14ac:dyDescent="0.25">
      <c r="A93" s="27">
        <v>9</v>
      </c>
      <c r="B93" s="30" t="s">
        <v>126</v>
      </c>
      <c r="C93" s="29" t="s">
        <v>118</v>
      </c>
      <c r="D93" s="70">
        <v>10</v>
      </c>
      <c r="E93" s="70">
        <v>1</v>
      </c>
      <c r="F93" s="70">
        <v>20</v>
      </c>
      <c r="G93" s="70">
        <v>1</v>
      </c>
      <c r="H93" s="70"/>
      <c r="I93" s="70"/>
      <c r="J93" s="70"/>
      <c r="K93" s="70"/>
      <c r="L93" s="38">
        <v>30</v>
      </c>
      <c r="M93" s="38">
        <v>2</v>
      </c>
      <c r="N93" s="28" t="s">
        <v>15</v>
      </c>
    </row>
    <row r="94" spans="1:14" ht="27" customHeight="1" x14ac:dyDescent="0.25">
      <c r="A94" s="177"/>
      <c r="B94" s="178"/>
      <c r="C94" s="179"/>
      <c r="D94" s="38">
        <f>SUM(D86:D93)</f>
        <v>155</v>
      </c>
      <c r="E94" s="38">
        <f>SUM(E86:E93)</f>
        <v>11</v>
      </c>
      <c r="F94" s="38">
        <f>SUM(F86:F93)</f>
        <v>65</v>
      </c>
      <c r="G94" s="38">
        <f>SUM(G86:G93)</f>
        <v>5</v>
      </c>
      <c r="H94" s="38"/>
      <c r="I94" s="38"/>
      <c r="J94" s="38"/>
      <c r="K94" s="38"/>
      <c r="L94" s="38">
        <f>SUM(L86:L93)</f>
        <v>220</v>
      </c>
      <c r="M94" s="38">
        <f>SUM(M86:M93)</f>
        <v>16</v>
      </c>
      <c r="N94" s="14"/>
    </row>
    <row r="95" spans="1:14" ht="12" customHeight="1" x14ac:dyDescent="0.25">
      <c r="A95" s="115" t="s">
        <v>91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7"/>
    </row>
    <row r="96" spans="1:14" x14ac:dyDescent="0.25">
      <c r="A96" s="62">
        <v>10</v>
      </c>
      <c r="B96" s="63" t="s">
        <v>133</v>
      </c>
      <c r="C96" s="65" t="s">
        <v>127</v>
      </c>
      <c r="D96" s="64">
        <v>25</v>
      </c>
      <c r="E96" s="64">
        <v>1</v>
      </c>
      <c r="F96" s="64">
        <v>10</v>
      </c>
      <c r="G96" s="64">
        <v>1</v>
      </c>
      <c r="H96" s="64"/>
      <c r="I96" s="64"/>
      <c r="J96" s="64"/>
      <c r="K96" s="64"/>
      <c r="L96" s="38">
        <v>35</v>
      </c>
      <c r="M96" s="38">
        <v>2</v>
      </c>
      <c r="N96" s="66" t="s">
        <v>16</v>
      </c>
    </row>
    <row r="97" spans="1:14" x14ac:dyDescent="0.25">
      <c r="A97" s="62">
        <v>11</v>
      </c>
      <c r="B97" s="63" t="s">
        <v>134</v>
      </c>
      <c r="C97" s="65" t="s">
        <v>128</v>
      </c>
      <c r="D97" s="64"/>
      <c r="E97" s="64"/>
      <c r="F97" s="64"/>
      <c r="G97" s="64"/>
      <c r="H97" s="64">
        <v>10</v>
      </c>
      <c r="I97" s="64">
        <v>1</v>
      </c>
      <c r="J97" s="64"/>
      <c r="K97" s="64"/>
      <c r="L97" s="38">
        <v>10</v>
      </c>
      <c r="M97" s="38">
        <v>1</v>
      </c>
      <c r="N97" s="66" t="s">
        <v>16</v>
      </c>
    </row>
    <row r="98" spans="1:14" x14ac:dyDescent="0.25">
      <c r="A98" s="62">
        <v>12</v>
      </c>
      <c r="B98" s="63" t="s">
        <v>135</v>
      </c>
      <c r="C98" s="65" t="s">
        <v>129</v>
      </c>
      <c r="D98" s="64">
        <v>15</v>
      </c>
      <c r="E98" s="64">
        <v>1</v>
      </c>
      <c r="F98" s="64">
        <v>20</v>
      </c>
      <c r="G98" s="64">
        <v>2</v>
      </c>
      <c r="H98" s="64"/>
      <c r="I98" s="64"/>
      <c r="J98" s="64"/>
      <c r="K98" s="64"/>
      <c r="L98" s="38">
        <v>35</v>
      </c>
      <c r="M98" s="38">
        <v>3</v>
      </c>
      <c r="N98" s="66" t="s">
        <v>15</v>
      </c>
    </row>
    <row r="99" spans="1:14" ht="13.5" customHeight="1" x14ac:dyDescent="0.25">
      <c r="A99" s="62">
        <v>13</v>
      </c>
      <c r="B99" s="63" t="s">
        <v>136</v>
      </c>
      <c r="C99" s="65" t="s">
        <v>130</v>
      </c>
      <c r="D99" s="64">
        <v>10</v>
      </c>
      <c r="E99" s="64">
        <v>1</v>
      </c>
      <c r="F99" s="64">
        <v>15</v>
      </c>
      <c r="G99" s="64">
        <v>2</v>
      </c>
      <c r="H99" s="64"/>
      <c r="I99" s="64"/>
      <c r="J99" s="64"/>
      <c r="K99" s="64"/>
      <c r="L99" s="38">
        <v>25</v>
      </c>
      <c r="M99" s="38">
        <v>3</v>
      </c>
      <c r="N99" s="66" t="s">
        <v>16</v>
      </c>
    </row>
    <row r="100" spans="1:14" ht="23.25" customHeight="1" x14ac:dyDescent="0.25">
      <c r="A100" s="121" t="s">
        <v>37</v>
      </c>
      <c r="B100" s="122"/>
      <c r="C100" s="123"/>
      <c r="D100" s="38">
        <f t="shared" ref="D100:I100" si="1">SUM(D96:D99)</f>
        <v>50</v>
      </c>
      <c r="E100" s="38">
        <f t="shared" si="1"/>
        <v>3</v>
      </c>
      <c r="F100" s="38">
        <f t="shared" si="1"/>
        <v>45</v>
      </c>
      <c r="G100" s="38">
        <f t="shared" si="1"/>
        <v>5</v>
      </c>
      <c r="H100" s="38">
        <f t="shared" si="1"/>
        <v>10</v>
      </c>
      <c r="I100" s="38">
        <f t="shared" si="1"/>
        <v>1</v>
      </c>
      <c r="J100" s="38"/>
      <c r="K100" s="38"/>
      <c r="L100" s="38">
        <f>SUM(L96:L99)</f>
        <v>105</v>
      </c>
      <c r="M100" s="38">
        <f>SUM(M96:M99)</f>
        <v>9</v>
      </c>
      <c r="N100" s="14"/>
    </row>
    <row r="101" spans="1:14" x14ac:dyDescent="0.25">
      <c r="A101" s="124" t="s">
        <v>68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6"/>
    </row>
    <row r="102" spans="1:14" ht="58.5" customHeight="1" x14ac:dyDescent="0.25">
      <c r="A102" s="21">
        <v>14</v>
      </c>
      <c r="B102" s="16" t="s">
        <v>137</v>
      </c>
      <c r="C102" s="33" t="s">
        <v>159</v>
      </c>
      <c r="D102" s="34"/>
      <c r="E102" s="34"/>
      <c r="F102" s="34"/>
      <c r="G102" s="34"/>
      <c r="H102" s="34"/>
      <c r="I102" s="34"/>
      <c r="J102" s="34">
        <v>40</v>
      </c>
      <c r="K102" s="34">
        <v>2</v>
      </c>
      <c r="L102" s="38">
        <v>40</v>
      </c>
      <c r="M102" s="38">
        <v>2</v>
      </c>
      <c r="N102" s="17" t="s">
        <v>16</v>
      </c>
    </row>
    <row r="103" spans="1:14" ht="30.75" customHeight="1" x14ac:dyDescent="0.25">
      <c r="A103" s="21">
        <v>15</v>
      </c>
      <c r="B103" s="16" t="s">
        <v>138</v>
      </c>
      <c r="C103" s="33" t="s">
        <v>131</v>
      </c>
      <c r="D103" s="34"/>
      <c r="E103" s="34"/>
      <c r="F103" s="34"/>
      <c r="G103" s="34"/>
      <c r="H103" s="34"/>
      <c r="I103" s="34"/>
      <c r="J103" s="34">
        <v>20</v>
      </c>
      <c r="K103" s="34">
        <v>1</v>
      </c>
      <c r="L103" s="38">
        <v>20</v>
      </c>
      <c r="M103" s="38">
        <v>1</v>
      </c>
      <c r="N103" s="17" t="s">
        <v>16</v>
      </c>
    </row>
    <row r="104" spans="1:14" x14ac:dyDescent="0.25">
      <c r="A104" s="105" t="s">
        <v>38</v>
      </c>
      <c r="B104" s="106"/>
      <c r="C104" s="107"/>
      <c r="D104" s="14"/>
      <c r="E104" s="14"/>
      <c r="F104" s="14"/>
      <c r="G104" s="14"/>
      <c r="H104" s="14"/>
      <c r="I104" s="14"/>
      <c r="J104" s="14">
        <f>SUM(J102:J103)</f>
        <v>60</v>
      </c>
      <c r="K104" s="14">
        <f>SUM(K102:K103)</f>
        <v>3</v>
      </c>
      <c r="L104" s="14">
        <f>SUM(L102:L103)</f>
        <v>60</v>
      </c>
      <c r="M104" s="14">
        <f>SUM(M102:M103)</f>
        <v>3</v>
      </c>
      <c r="N104" s="14"/>
    </row>
    <row r="105" spans="1:14" x14ac:dyDescent="0.25">
      <c r="A105" s="87" t="s">
        <v>132</v>
      </c>
      <c r="B105" s="88"/>
      <c r="C105" s="89"/>
      <c r="D105" s="14">
        <v>205</v>
      </c>
      <c r="E105" s="14">
        <v>14</v>
      </c>
      <c r="F105" s="14">
        <v>140</v>
      </c>
      <c r="G105" s="14">
        <v>12</v>
      </c>
      <c r="H105" s="14">
        <v>10</v>
      </c>
      <c r="I105" s="14">
        <v>1</v>
      </c>
      <c r="J105" s="14">
        <v>60</v>
      </c>
      <c r="K105" s="14">
        <v>3</v>
      </c>
      <c r="L105" s="14">
        <v>415</v>
      </c>
      <c r="M105" s="14">
        <v>30</v>
      </c>
      <c r="N105" s="14"/>
    </row>
    <row r="108" spans="1:14" ht="15.75" x14ac:dyDescent="0.25">
      <c r="A108" s="154" t="s">
        <v>19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6"/>
    </row>
    <row r="109" spans="1:14" x14ac:dyDescent="0.25">
      <c r="A109" s="133" t="s">
        <v>11</v>
      </c>
      <c r="B109" s="130" t="s">
        <v>13</v>
      </c>
      <c r="C109" s="133" t="s">
        <v>12</v>
      </c>
      <c r="D109" s="136" t="s">
        <v>40</v>
      </c>
      <c r="E109" s="137"/>
      <c r="F109" s="137"/>
      <c r="G109" s="137"/>
      <c r="H109" s="137"/>
      <c r="I109" s="137"/>
      <c r="J109" s="137"/>
      <c r="K109" s="137"/>
      <c r="L109" s="137"/>
      <c r="M109" s="137"/>
      <c r="N109" s="138"/>
    </row>
    <row r="110" spans="1:14" ht="15" customHeight="1" x14ac:dyDescent="0.25">
      <c r="A110" s="134"/>
      <c r="B110" s="131"/>
      <c r="C110" s="134"/>
      <c r="D110" s="96" t="s">
        <v>6</v>
      </c>
      <c r="E110" s="97"/>
      <c r="F110" s="97"/>
      <c r="G110" s="97"/>
      <c r="H110" s="97"/>
      <c r="I110" s="98"/>
      <c r="J110" s="108" t="s">
        <v>43</v>
      </c>
      <c r="K110" s="109"/>
      <c r="L110" s="127" t="s">
        <v>8</v>
      </c>
      <c r="M110" s="157" t="s">
        <v>9</v>
      </c>
      <c r="N110" s="130" t="s">
        <v>10</v>
      </c>
    </row>
    <row r="111" spans="1:14" ht="12.75" customHeight="1" x14ac:dyDescent="0.25">
      <c r="A111" s="134"/>
      <c r="B111" s="131"/>
      <c r="C111" s="134"/>
      <c r="D111" s="99"/>
      <c r="E111" s="100"/>
      <c r="F111" s="100"/>
      <c r="G111" s="100"/>
      <c r="H111" s="100"/>
      <c r="I111" s="101"/>
      <c r="J111" s="110"/>
      <c r="K111" s="111"/>
      <c r="L111" s="128"/>
      <c r="M111" s="158"/>
      <c r="N111" s="131"/>
    </row>
    <row r="112" spans="1:14" ht="67.5" x14ac:dyDescent="0.25">
      <c r="A112" s="135"/>
      <c r="B112" s="132"/>
      <c r="C112" s="135"/>
      <c r="D112" s="2" t="s">
        <v>1</v>
      </c>
      <c r="E112" s="3" t="s">
        <v>5</v>
      </c>
      <c r="F112" s="3" t="s">
        <v>2</v>
      </c>
      <c r="G112" s="3" t="s">
        <v>5</v>
      </c>
      <c r="H112" s="3" t="s">
        <v>3</v>
      </c>
      <c r="I112" s="3" t="s">
        <v>5</v>
      </c>
      <c r="J112" s="3" t="s">
        <v>4</v>
      </c>
      <c r="K112" s="3" t="s">
        <v>5</v>
      </c>
      <c r="L112" s="129"/>
      <c r="M112" s="159"/>
      <c r="N112" s="132"/>
    </row>
    <row r="113" spans="1:14" x14ac:dyDescent="0.25">
      <c r="A113" s="112" t="s">
        <v>61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4"/>
    </row>
    <row r="114" spans="1:14" ht="30.75" customHeight="1" x14ac:dyDescent="0.25">
      <c r="A114" s="27">
        <v>1</v>
      </c>
      <c r="B114" s="30" t="s">
        <v>145</v>
      </c>
      <c r="C114" s="29" t="s">
        <v>139</v>
      </c>
      <c r="D114" s="28">
        <v>10</v>
      </c>
      <c r="E114" s="28">
        <v>1</v>
      </c>
      <c r="F114" s="28">
        <v>20</v>
      </c>
      <c r="G114" s="28">
        <v>1</v>
      </c>
      <c r="H114" s="28"/>
      <c r="I114" s="28"/>
      <c r="J114" s="28"/>
      <c r="K114" s="28"/>
      <c r="L114" s="14">
        <v>30</v>
      </c>
      <c r="M114" s="14">
        <v>2</v>
      </c>
      <c r="N114" s="28" t="s">
        <v>16</v>
      </c>
    </row>
    <row r="115" spans="1:14" ht="30" customHeight="1" x14ac:dyDescent="0.25">
      <c r="A115" s="27">
        <v>2</v>
      </c>
      <c r="B115" s="30" t="s">
        <v>146</v>
      </c>
      <c r="C115" s="29" t="s">
        <v>141</v>
      </c>
      <c r="D115" s="28">
        <v>15</v>
      </c>
      <c r="E115" s="28">
        <v>1</v>
      </c>
      <c r="F115" s="28">
        <v>15</v>
      </c>
      <c r="G115" s="28">
        <v>1</v>
      </c>
      <c r="H115" s="28"/>
      <c r="I115" s="28"/>
      <c r="J115" s="28"/>
      <c r="K115" s="28"/>
      <c r="L115" s="14">
        <v>30</v>
      </c>
      <c r="M115" s="14">
        <v>2</v>
      </c>
      <c r="N115" s="28" t="s">
        <v>15</v>
      </c>
    </row>
    <row r="116" spans="1:14" ht="15.75" customHeight="1" x14ac:dyDescent="0.25">
      <c r="A116" s="27">
        <v>3</v>
      </c>
      <c r="B116" s="30" t="s">
        <v>147</v>
      </c>
      <c r="C116" s="29" t="s">
        <v>140</v>
      </c>
      <c r="D116" s="28">
        <v>20</v>
      </c>
      <c r="E116" s="28">
        <v>2</v>
      </c>
      <c r="F116" s="28"/>
      <c r="G116" s="28"/>
      <c r="H116" s="28"/>
      <c r="I116" s="28"/>
      <c r="J116" s="28"/>
      <c r="K116" s="28"/>
      <c r="L116" s="14">
        <v>20</v>
      </c>
      <c r="M116" s="14">
        <v>2</v>
      </c>
      <c r="N116" s="28" t="s">
        <v>16</v>
      </c>
    </row>
    <row r="117" spans="1:14" x14ac:dyDescent="0.25">
      <c r="A117" s="118" t="s">
        <v>36</v>
      </c>
      <c r="B117" s="119"/>
      <c r="C117" s="120"/>
      <c r="D117" s="14">
        <f>SUM(D114:D116)</f>
        <v>45</v>
      </c>
      <c r="E117" s="14">
        <f>SUM(E114:E116)</f>
        <v>4</v>
      </c>
      <c r="F117" s="14">
        <f>SUM(F114:F116)</f>
        <v>35</v>
      </c>
      <c r="G117" s="14">
        <f>SUM(G114:G116)</f>
        <v>2</v>
      </c>
      <c r="H117" s="14"/>
      <c r="I117" s="14"/>
      <c r="J117" s="14"/>
      <c r="K117" s="14"/>
      <c r="L117" s="14">
        <f>SUM(L114:L116)</f>
        <v>80</v>
      </c>
      <c r="M117" s="14">
        <f>SUM(M114:M116)</f>
        <v>6</v>
      </c>
      <c r="N117" s="14"/>
    </row>
    <row r="118" spans="1:14" x14ac:dyDescent="0.25">
      <c r="A118" s="115" t="s">
        <v>91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7"/>
    </row>
    <row r="119" spans="1:14" x14ac:dyDescent="0.25">
      <c r="A119" s="62">
        <v>4</v>
      </c>
      <c r="B119" s="63" t="s">
        <v>133</v>
      </c>
      <c r="C119" s="65" t="s">
        <v>142</v>
      </c>
      <c r="D119" s="64"/>
      <c r="E119" s="64"/>
      <c r="F119" s="64">
        <v>10</v>
      </c>
      <c r="G119" s="64">
        <v>1</v>
      </c>
      <c r="H119" s="64"/>
      <c r="I119" s="64"/>
      <c r="J119" s="64"/>
      <c r="K119" s="64"/>
      <c r="L119" s="38">
        <v>10</v>
      </c>
      <c r="M119" s="38">
        <v>1</v>
      </c>
      <c r="N119" s="66" t="s">
        <v>15</v>
      </c>
    </row>
    <row r="120" spans="1:14" x14ac:dyDescent="0.25">
      <c r="A120" s="62">
        <v>5</v>
      </c>
      <c r="B120" s="63" t="s">
        <v>134</v>
      </c>
      <c r="C120" s="65" t="s">
        <v>143</v>
      </c>
      <c r="D120" s="64"/>
      <c r="E120" s="64"/>
      <c r="F120" s="64"/>
      <c r="G120" s="64"/>
      <c r="H120" s="64">
        <v>15</v>
      </c>
      <c r="I120" s="64">
        <v>1</v>
      </c>
      <c r="J120" s="64"/>
      <c r="K120" s="64"/>
      <c r="L120" s="38">
        <v>15</v>
      </c>
      <c r="M120" s="38">
        <v>1</v>
      </c>
      <c r="N120" s="66" t="s">
        <v>16</v>
      </c>
    </row>
    <row r="121" spans="1:14" ht="15.75" customHeight="1" x14ac:dyDescent="0.25">
      <c r="A121" s="121" t="s">
        <v>37</v>
      </c>
      <c r="B121" s="122"/>
      <c r="C121" s="123"/>
      <c r="D121" s="38"/>
      <c r="E121" s="38"/>
      <c r="F121" s="38">
        <f>SUM(F119:F120)</f>
        <v>10</v>
      </c>
      <c r="G121" s="38">
        <f>SUM(G119:G120)</f>
        <v>1</v>
      </c>
      <c r="H121" s="38">
        <f>SUM(H119:H120)</f>
        <v>15</v>
      </c>
      <c r="I121" s="38">
        <f>SUM(I119:I120)</f>
        <v>1</v>
      </c>
      <c r="J121" s="38"/>
      <c r="K121" s="38"/>
      <c r="L121" s="38">
        <f>SUM(L119:L120)</f>
        <v>25</v>
      </c>
      <c r="M121" s="38">
        <f>SUM(M119:M120)</f>
        <v>2</v>
      </c>
      <c r="N121" s="17"/>
    </row>
    <row r="122" spans="1:14" ht="14.25" customHeight="1" x14ac:dyDescent="0.25">
      <c r="A122" s="145" t="s">
        <v>74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7"/>
    </row>
    <row r="123" spans="1:14" ht="31.5" customHeight="1" x14ac:dyDescent="0.25">
      <c r="A123" s="35">
        <v>6</v>
      </c>
      <c r="B123" s="20" t="s">
        <v>148</v>
      </c>
      <c r="C123" s="68" t="s">
        <v>144</v>
      </c>
      <c r="D123" s="71" t="s">
        <v>48</v>
      </c>
      <c r="E123" s="71"/>
      <c r="F123" s="71">
        <v>15</v>
      </c>
      <c r="G123" s="71">
        <v>2</v>
      </c>
      <c r="H123" s="71"/>
      <c r="I123" s="71"/>
      <c r="J123" s="71"/>
      <c r="K123" s="71"/>
      <c r="L123" s="38">
        <v>15</v>
      </c>
      <c r="M123" s="38">
        <v>2</v>
      </c>
      <c r="N123" s="15" t="s">
        <v>16</v>
      </c>
    </row>
    <row r="124" spans="1:14" x14ac:dyDescent="0.25">
      <c r="A124" s="102" t="s">
        <v>77</v>
      </c>
      <c r="B124" s="103"/>
      <c r="C124" s="104"/>
      <c r="D124" s="14"/>
      <c r="E124" s="14"/>
      <c r="F124" s="14">
        <f>SUM(F123)</f>
        <v>15</v>
      </c>
      <c r="G124" s="14">
        <f>SUM(G123)</f>
        <v>2</v>
      </c>
      <c r="H124" s="14"/>
      <c r="I124" s="14"/>
      <c r="J124" s="14"/>
      <c r="K124" s="14"/>
      <c r="L124" s="14">
        <f>SUM(L123)</f>
        <v>15</v>
      </c>
      <c r="M124" s="14">
        <f>SUM(M123)</f>
        <v>2</v>
      </c>
      <c r="N124" s="14"/>
    </row>
    <row r="125" spans="1:14" x14ac:dyDescent="0.25">
      <c r="A125" s="87" t="s">
        <v>150</v>
      </c>
      <c r="B125" s="88"/>
      <c r="C125" s="89"/>
      <c r="D125" s="14">
        <v>45</v>
      </c>
      <c r="E125" s="14">
        <v>4</v>
      </c>
      <c r="F125" s="14">
        <v>60</v>
      </c>
      <c r="G125" s="14">
        <v>5</v>
      </c>
      <c r="H125" s="14">
        <v>15</v>
      </c>
      <c r="I125" s="14">
        <v>1</v>
      </c>
      <c r="J125" s="14"/>
      <c r="K125" s="14"/>
      <c r="L125" s="14">
        <v>120</v>
      </c>
      <c r="M125" s="39">
        <v>10</v>
      </c>
      <c r="N125" s="14"/>
    </row>
    <row r="126" spans="1:14" ht="11.25" customHeight="1" x14ac:dyDescent="0.25">
      <c r="A126" s="93" t="s">
        <v>79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5"/>
    </row>
    <row r="127" spans="1:14" x14ac:dyDescent="0.25">
      <c r="A127" s="4">
        <v>7</v>
      </c>
      <c r="B127" s="1"/>
      <c r="C127" s="5" t="s">
        <v>149</v>
      </c>
      <c r="D127" s="13"/>
      <c r="E127" s="13"/>
      <c r="F127" s="13"/>
      <c r="G127" s="13"/>
      <c r="H127" s="13"/>
      <c r="I127" s="13"/>
      <c r="J127" s="13"/>
      <c r="K127" s="13"/>
      <c r="L127" s="14"/>
      <c r="M127" s="14">
        <v>20</v>
      </c>
      <c r="N127" s="13"/>
    </row>
    <row r="128" spans="1:14" x14ac:dyDescent="0.25">
      <c r="A128" s="87" t="s">
        <v>28</v>
      </c>
      <c r="B128" s="88"/>
      <c r="C128" s="89"/>
      <c r="D128" s="14">
        <v>45</v>
      </c>
      <c r="E128" s="14">
        <v>4</v>
      </c>
      <c r="F128" s="14">
        <v>60</v>
      </c>
      <c r="G128" s="14">
        <v>5</v>
      </c>
      <c r="H128" s="14">
        <v>15</v>
      </c>
      <c r="I128" s="14">
        <v>1</v>
      </c>
      <c r="J128" s="14"/>
      <c r="K128" s="14"/>
      <c r="L128" s="14">
        <v>120</v>
      </c>
      <c r="M128" s="14">
        <v>30</v>
      </c>
      <c r="N128" s="14"/>
    </row>
    <row r="129" spans="1:14" x14ac:dyDescent="0.25">
      <c r="A129" s="81" t="s">
        <v>41</v>
      </c>
      <c r="B129" s="82"/>
      <c r="C129" s="83"/>
      <c r="D129" s="41">
        <v>250</v>
      </c>
      <c r="E129" s="41">
        <v>18</v>
      </c>
      <c r="F129" s="41">
        <v>200</v>
      </c>
      <c r="G129" s="41">
        <v>17</v>
      </c>
      <c r="H129" s="41">
        <v>25</v>
      </c>
      <c r="I129" s="41">
        <v>2</v>
      </c>
      <c r="J129" s="41">
        <v>60</v>
      </c>
      <c r="K129" s="41">
        <v>3</v>
      </c>
      <c r="L129" s="41">
        <v>535</v>
      </c>
      <c r="M129" s="41">
        <v>60</v>
      </c>
      <c r="N129" s="41"/>
    </row>
    <row r="130" spans="1:14" ht="16.5" customHeight="1" x14ac:dyDescent="0.3">
      <c r="A130" s="84" t="s">
        <v>42</v>
      </c>
      <c r="B130" s="85"/>
      <c r="C130" s="86"/>
      <c r="D130" s="42">
        <v>571</v>
      </c>
      <c r="E130" s="42">
        <v>42</v>
      </c>
      <c r="F130" s="42">
        <v>570</v>
      </c>
      <c r="G130" s="42">
        <v>46</v>
      </c>
      <c r="H130" s="42">
        <v>25</v>
      </c>
      <c r="I130" s="42">
        <v>2</v>
      </c>
      <c r="J130" s="42">
        <v>200</v>
      </c>
      <c r="K130" s="42">
        <v>10</v>
      </c>
      <c r="L130" s="43">
        <v>1366</v>
      </c>
      <c r="M130" s="42">
        <v>120</v>
      </c>
      <c r="N130" s="42"/>
    </row>
    <row r="131" spans="1:14" x14ac:dyDescent="0.25">
      <c r="C131" s="6"/>
    </row>
    <row r="132" spans="1:14" x14ac:dyDescent="0.25">
      <c r="C132" s="6"/>
    </row>
    <row r="133" spans="1:14" x14ac:dyDescent="0.25">
      <c r="C133" s="6"/>
    </row>
    <row r="134" spans="1:14" x14ac:dyDescent="0.25">
      <c r="C134" s="6"/>
    </row>
    <row r="138" spans="1:14" ht="103.5" customHeight="1" x14ac:dyDescent="0.25">
      <c r="C138" s="1"/>
      <c r="D138" s="2" t="s">
        <v>1</v>
      </c>
      <c r="E138" s="2" t="s">
        <v>5</v>
      </c>
      <c r="F138" s="2" t="s">
        <v>2</v>
      </c>
      <c r="G138" s="2" t="s">
        <v>5</v>
      </c>
      <c r="H138" s="2" t="s">
        <v>3</v>
      </c>
      <c r="I138" s="2" t="s">
        <v>5</v>
      </c>
      <c r="J138" s="2" t="s">
        <v>7</v>
      </c>
      <c r="K138" s="2" t="s">
        <v>5</v>
      </c>
      <c r="L138" s="44" t="s">
        <v>44</v>
      </c>
      <c r="M138" s="2" t="s">
        <v>9</v>
      </c>
    </row>
    <row r="139" spans="1:14" x14ac:dyDescent="0.25">
      <c r="C139" s="46" t="s">
        <v>151</v>
      </c>
      <c r="D139" s="32">
        <v>165</v>
      </c>
      <c r="E139" s="32">
        <v>11</v>
      </c>
      <c r="F139" s="32">
        <v>190</v>
      </c>
      <c r="G139" s="32">
        <v>18</v>
      </c>
      <c r="H139" s="32"/>
      <c r="I139" s="32"/>
      <c r="J139" s="32">
        <v>20</v>
      </c>
      <c r="K139" s="32">
        <v>1</v>
      </c>
      <c r="L139" s="32">
        <v>375</v>
      </c>
      <c r="M139" s="32">
        <v>30</v>
      </c>
    </row>
    <row r="140" spans="1:14" x14ac:dyDescent="0.25">
      <c r="C140" s="47" t="s">
        <v>152</v>
      </c>
      <c r="D140" s="47">
        <v>6</v>
      </c>
      <c r="E140" s="47"/>
      <c r="F140" s="47">
        <v>30</v>
      </c>
      <c r="G140" s="47"/>
      <c r="H140" s="47"/>
      <c r="I140" s="47"/>
      <c r="J140" s="47"/>
      <c r="K140" s="47"/>
      <c r="L140" s="47">
        <v>36</v>
      </c>
      <c r="M140" s="45"/>
    </row>
    <row r="141" spans="1:14" x14ac:dyDescent="0.25">
      <c r="C141" s="72" t="s">
        <v>29</v>
      </c>
      <c r="D141" s="72">
        <v>171</v>
      </c>
      <c r="E141" s="72">
        <v>11</v>
      </c>
      <c r="F141" s="72">
        <v>220</v>
      </c>
      <c r="G141" s="72">
        <v>18</v>
      </c>
      <c r="H141" s="72"/>
      <c r="I141" s="72"/>
      <c r="J141" s="72">
        <v>20</v>
      </c>
      <c r="K141" s="72">
        <v>1</v>
      </c>
      <c r="L141" s="72">
        <v>411</v>
      </c>
      <c r="M141" s="72">
        <v>30</v>
      </c>
    </row>
    <row r="142" spans="1:14" x14ac:dyDescent="0.25">
      <c r="C142" s="46" t="s">
        <v>155</v>
      </c>
      <c r="D142" s="32">
        <v>150</v>
      </c>
      <c r="E142" s="32">
        <v>13</v>
      </c>
      <c r="F142" s="32">
        <v>120</v>
      </c>
      <c r="G142" s="32">
        <v>11</v>
      </c>
      <c r="H142" s="32"/>
      <c r="I142" s="32"/>
      <c r="J142" s="32">
        <v>120</v>
      </c>
      <c r="K142" s="32">
        <v>6</v>
      </c>
      <c r="L142" s="32">
        <v>390</v>
      </c>
      <c r="M142" s="32">
        <v>30</v>
      </c>
    </row>
    <row r="143" spans="1:14" x14ac:dyDescent="0.25">
      <c r="C143" s="47" t="s">
        <v>153</v>
      </c>
      <c r="D143" s="47"/>
      <c r="E143" s="47"/>
      <c r="F143" s="47">
        <v>30</v>
      </c>
      <c r="G143" s="47"/>
      <c r="H143" s="47"/>
      <c r="I143" s="47"/>
      <c r="J143" s="47"/>
      <c r="K143" s="47"/>
      <c r="L143" s="47">
        <v>30</v>
      </c>
      <c r="M143" s="45"/>
    </row>
    <row r="144" spans="1:14" x14ac:dyDescent="0.25">
      <c r="C144" s="72" t="s">
        <v>30</v>
      </c>
      <c r="D144" s="72">
        <v>150</v>
      </c>
      <c r="E144" s="72">
        <v>13</v>
      </c>
      <c r="F144" s="72">
        <v>150</v>
      </c>
      <c r="G144" s="72">
        <v>11</v>
      </c>
      <c r="H144" s="72"/>
      <c r="I144" s="72"/>
      <c r="J144" s="72">
        <v>120</v>
      </c>
      <c r="K144" s="72">
        <v>6</v>
      </c>
      <c r="L144" s="72">
        <v>420</v>
      </c>
      <c r="M144" s="72">
        <v>30</v>
      </c>
    </row>
    <row r="145" spans="3:13" x14ac:dyDescent="0.25">
      <c r="C145" s="49" t="s">
        <v>45</v>
      </c>
      <c r="D145" s="49">
        <v>321</v>
      </c>
      <c r="E145" s="49">
        <v>24</v>
      </c>
      <c r="F145" s="49">
        <v>370</v>
      </c>
      <c r="G145" s="49">
        <v>29</v>
      </c>
      <c r="H145" s="49"/>
      <c r="I145" s="49"/>
      <c r="J145" s="49">
        <v>140</v>
      </c>
      <c r="K145" s="49">
        <v>7</v>
      </c>
      <c r="L145" s="49">
        <v>831</v>
      </c>
      <c r="M145" s="49">
        <v>60</v>
      </c>
    </row>
    <row r="146" spans="3:13" x14ac:dyDescent="0.25">
      <c r="C146" s="72" t="s">
        <v>156</v>
      </c>
      <c r="D146" s="72">
        <v>205</v>
      </c>
      <c r="E146" s="72">
        <v>14</v>
      </c>
      <c r="F146" s="72">
        <v>140</v>
      </c>
      <c r="G146" s="72">
        <v>12</v>
      </c>
      <c r="H146" s="72">
        <v>10</v>
      </c>
      <c r="I146" s="72">
        <v>1</v>
      </c>
      <c r="J146" s="72">
        <v>60</v>
      </c>
      <c r="K146" s="72">
        <v>3</v>
      </c>
      <c r="L146" s="72">
        <v>415</v>
      </c>
      <c r="M146" s="72">
        <v>30</v>
      </c>
    </row>
    <row r="147" spans="3:13" x14ac:dyDescent="0.25">
      <c r="C147" s="32" t="s">
        <v>157</v>
      </c>
      <c r="D147" s="32">
        <v>45</v>
      </c>
      <c r="E147" s="32">
        <v>4</v>
      </c>
      <c r="F147" s="32">
        <v>60</v>
      </c>
      <c r="G147" s="32">
        <v>5</v>
      </c>
      <c r="H147" s="32">
        <v>15</v>
      </c>
      <c r="I147" s="32">
        <v>1</v>
      </c>
      <c r="J147" s="32"/>
      <c r="K147" s="32"/>
      <c r="L147" s="32">
        <v>120</v>
      </c>
      <c r="M147" s="32">
        <v>10</v>
      </c>
    </row>
    <row r="148" spans="3:13" x14ac:dyDescent="0.25">
      <c r="C148" s="47" t="s">
        <v>154</v>
      </c>
      <c r="D148" s="48"/>
      <c r="E148" s="48"/>
      <c r="F148" s="48"/>
      <c r="G148" s="48"/>
      <c r="H148" s="48"/>
      <c r="I148" s="45"/>
      <c r="J148" s="48"/>
      <c r="K148" s="48"/>
      <c r="L148" s="48"/>
      <c r="M148" s="45">
        <v>20</v>
      </c>
    </row>
    <row r="149" spans="3:13" x14ac:dyDescent="0.25">
      <c r="C149" s="72" t="s">
        <v>33</v>
      </c>
      <c r="D149" s="72">
        <v>45</v>
      </c>
      <c r="E149" s="72">
        <v>4</v>
      </c>
      <c r="F149" s="72">
        <v>60</v>
      </c>
      <c r="G149" s="72">
        <v>5</v>
      </c>
      <c r="H149" s="72">
        <v>15</v>
      </c>
      <c r="I149" s="72">
        <v>1</v>
      </c>
      <c r="J149" s="72"/>
      <c r="K149" s="72"/>
      <c r="L149" s="72">
        <v>120</v>
      </c>
      <c r="M149" s="72">
        <v>30</v>
      </c>
    </row>
    <row r="150" spans="3:13" x14ac:dyDescent="0.25">
      <c r="C150" s="49" t="s">
        <v>46</v>
      </c>
      <c r="D150" s="49">
        <v>250</v>
      </c>
      <c r="E150" s="49">
        <v>18</v>
      </c>
      <c r="F150" s="49">
        <v>200</v>
      </c>
      <c r="G150" s="49">
        <v>17</v>
      </c>
      <c r="H150" s="49">
        <v>25</v>
      </c>
      <c r="I150" s="49">
        <v>2</v>
      </c>
      <c r="J150" s="49">
        <v>60</v>
      </c>
      <c r="K150" s="49">
        <v>3</v>
      </c>
      <c r="L150" s="49">
        <v>535</v>
      </c>
      <c r="M150" s="49">
        <v>60</v>
      </c>
    </row>
    <row r="151" spans="3:13" x14ac:dyDescent="0.25">
      <c r="C151" s="32" t="s">
        <v>31</v>
      </c>
      <c r="D151" s="32">
        <v>565</v>
      </c>
      <c r="E151" s="32">
        <v>42</v>
      </c>
      <c r="F151" s="32">
        <v>510</v>
      </c>
      <c r="G151" s="32">
        <v>46</v>
      </c>
      <c r="H151" s="32">
        <v>25</v>
      </c>
      <c r="I151" s="32">
        <v>2</v>
      </c>
      <c r="J151" s="32">
        <v>160</v>
      </c>
      <c r="K151" s="32">
        <v>9</v>
      </c>
      <c r="L151" s="32">
        <v>1300</v>
      </c>
      <c r="M151" s="32">
        <v>100</v>
      </c>
    </row>
    <row r="152" spans="3:13" x14ac:dyDescent="0.25">
      <c r="C152" s="47" t="s">
        <v>32</v>
      </c>
      <c r="D152" s="47">
        <v>6</v>
      </c>
      <c r="E152" s="47"/>
      <c r="F152" s="47">
        <v>60</v>
      </c>
      <c r="G152" s="47"/>
      <c r="H152" s="47"/>
      <c r="I152" s="45"/>
      <c r="J152" s="47"/>
      <c r="K152" s="47"/>
      <c r="L152" s="47">
        <v>66</v>
      </c>
      <c r="M152" s="45">
        <v>20</v>
      </c>
    </row>
    <row r="153" spans="3:13" ht="30" customHeight="1" x14ac:dyDescent="0.25">
      <c r="C153" s="49" t="s">
        <v>47</v>
      </c>
      <c r="D153" s="49">
        <v>571</v>
      </c>
      <c r="E153" s="49">
        <v>42</v>
      </c>
      <c r="F153" s="49">
        <v>570</v>
      </c>
      <c r="G153" s="49">
        <v>46</v>
      </c>
      <c r="H153" s="49">
        <v>25</v>
      </c>
      <c r="I153" s="49">
        <v>2</v>
      </c>
      <c r="J153" s="49">
        <v>200</v>
      </c>
      <c r="K153" s="49">
        <v>10</v>
      </c>
      <c r="L153" s="49">
        <v>1366</v>
      </c>
      <c r="M153" s="49">
        <v>120</v>
      </c>
    </row>
    <row r="154" spans="3:13" x14ac:dyDescent="0.25"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3:13" x14ac:dyDescent="0.25">
      <c r="C155" s="18"/>
      <c r="D155" s="18"/>
      <c r="E155" s="18"/>
      <c r="F155" s="18"/>
      <c r="G155" s="18"/>
      <c r="H155" s="18"/>
      <c r="I155" s="18"/>
      <c r="J155" s="18"/>
      <c r="K155" s="18"/>
    </row>
  </sheetData>
  <mergeCells count="88">
    <mergeCell ref="D1:N1"/>
    <mergeCell ref="A121:C121"/>
    <mergeCell ref="A122:N122"/>
    <mergeCell ref="A40:C40"/>
    <mergeCell ref="A64:N64"/>
    <mergeCell ref="A63:C63"/>
    <mergeCell ref="A94:C94"/>
    <mergeCell ref="A95:N95"/>
    <mergeCell ref="A44:N44"/>
    <mergeCell ref="A45:A48"/>
    <mergeCell ref="B45:B48"/>
    <mergeCell ref="C45:C48"/>
    <mergeCell ref="D45:N45"/>
    <mergeCell ref="L46:L48"/>
    <mergeCell ref="M46:M48"/>
    <mergeCell ref="N46:N48"/>
    <mergeCell ref="J46:K47"/>
    <mergeCell ref="A31:C31"/>
    <mergeCell ref="A32:N32"/>
    <mergeCell ref="A34:C34"/>
    <mergeCell ref="A10:N10"/>
    <mergeCell ref="A25:C25"/>
    <mergeCell ref="A26:N26"/>
    <mergeCell ref="A5:N5"/>
    <mergeCell ref="D6:N6"/>
    <mergeCell ref="A6:A9"/>
    <mergeCell ref="B6:B9"/>
    <mergeCell ref="C6:C9"/>
    <mergeCell ref="L7:L9"/>
    <mergeCell ref="M7:M9"/>
    <mergeCell ref="N7:N9"/>
    <mergeCell ref="J7:K8"/>
    <mergeCell ref="A49:N49"/>
    <mergeCell ref="A113:N113"/>
    <mergeCell ref="A82:N82"/>
    <mergeCell ref="A17:C17"/>
    <mergeCell ref="A18:N18"/>
    <mergeCell ref="A22:C22"/>
    <mergeCell ref="A23:N23"/>
    <mergeCell ref="A108:N108"/>
    <mergeCell ref="A109:A112"/>
    <mergeCell ref="B109:B112"/>
    <mergeCell ref="C109:C112"/>
    <mergeCell ref="D109:N109"/>
    <mergeCell ref="L110:L112"/>
    <mergeCell ref="M110:M112"/>
    <mergeCell ref="N110:N112"/>
    <mergeCell ref="A77:N77"/>
    <mergeCell ref="A54:N54"/>
    <mergeCell ref="A53:C53"/>
    <mergeCell ref="A59:C59"/>
    <mergeCell ref="A69:N69"/>
    <mergeCell ref="A60:N60"/>
    <mergeCell ref="A68:C68"/>
    <mergeCell ref="A71:C71"/>
    <mergeCell ref="A72:C72"/>
    <mergeCell ref="A74:C74"/>
    <mergeCell ref="A84:C84"/>
    <mergeCell ref="L79:L81"/>
    <mergeCell ref="M79:M81"/>
    <mergeCell ref="N79:N81"/>
    <mergeCell ref="J79:K80"/>
    <mergeCell ref="A78:A81"/>
    <mergeCell ref="B78:B81"/>
    <mergeCell ref="C78:C81"/>
    <mergeCell ref="D78:N78"/>
    <mergeCell ref="D110:I111"/>
    <mergeCell ref="A85:N85"/>
    <mergeCell ref="A118:N118"/>
    <mergeCell ref="A117:C117"/>
    <mergeCell ref="A100:C100"/>
    <mergeCell ref="A101:N101"/>
    <mergeCell ref="A129:C129"/>
    <mergeCell ref="A130:C130"/>
    <mergeCell ref="A125:C125"/>
    <mergeCell ref="A35:C35"/>
    <mergeCell ref="A2:N4"/>
    <mergeCell ref="A36:N36"/>
    <mergeCell ref="A126:N126"/>
    <mergeCell ref="A75:C75"/>
    <mergeCell ref="D7:I8"/>
    <mergeCell ref="D46:I47"/>
    <mergeCell ref="D79:I80"/>
    <mergeCell ref="A124:C124"/>
    <mergeCell ref="A128:C128"/>
    <mergeCell ref="A104:C104"/>
    <mergeCell ref="A105:C105"/>
    <mergeCell ref="J110:K111"/>
  </mergeCells>
  <pageMargins left="0.70866141732283472" right="0.70866141732283472" top="0.74803149606299213" bottom="0.55118110236220474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2019-10-11T13:16:11Z</dcterms:modified>
</cp:coreProperties>
</file>